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08" windowWidth="17016" windowHeight="9744"/>
  </bookViews>
  <sheets>
    <sheet name="Men's" sheetId="13" r:id="rId1"/>
    <sheet name="Goals - Men" sheetId="16" r:id="rId2"/>
    <sheet name="Women" sheetId="15" r:id="rId3"/>
    <sheet name="Goals - Women" sheetId="14" r:id="rId4"/>
    <sheet name="Sheet1" sheetId="17" r:id="rId5"/>
  </sheets>
  <definedNames>
    <definedName name="_xlnm._FilterDatabase" localSheetId="1" hidden="1">'Goals - Men'!$A$3:$O$8</definedName>
    <definedName name="_xlnm._FilterDatabase" localSheetId="3" hidden="1">'Goals - Women'!$A$3:$O$3</definedName>
  </definedNames>
  <calcPr calcId="145621" concurrentCalc="0"/>
</workbook>
</file>

<file path=xl/calcChain.xml><?xml version="1.0" encoding="utf-8"?>
<calcChain xmlns="http://schemas.openxmlformats.org/spreadsheetml/2006/main">
  <c r="O32" i="14" l="1"/>
  <c r="O24" i="14"/>
  <c r="O26" i="14"/>
  <c r="I18" i="13"/>
  <c r="H18" i="13"/>
  <c r="G18" i="13"/>
  <c r="O30" i="16"/>
  <c r="O54" i="16"/>
  <c r="O47" i="16"/>
  <c r="O25" i="16"/>
  <c r="O27" i="16"/>
  <c r="O58" i="16"/>
  <c r="O60" i="16"/>
  <c r="O46" i="16"/>
  <c r="O20" i="16"/>
  <c r="O9" i="16"/>
  <c r="O29" i="16"/>
  <c r="O37" i="16"/>
  <c r="O7" i="16"/>
  <c r="O51" i="16"/>
  <c r="O57" i="16"/>
  <c r="O15" i="16"/>
  <c r="O19" i="16"/>
  <c r="O50" i="16"/>
  <c r="O36" i="16"/>
  <c r="O16" i="16"/>
  <c r="O52" i="16"/>
  <c r="O4" i="16"/>
  <c r="O59" i="16"/>
  <c r="O10" i="16"/>
  <c r="O12" i="16"/>
  <c r="O40" i="16"/>
  <c r="O24" i="16"/>
  <c r="O48" i="16"/>
  <c r="O53" i="16"/>
  <c r="O45" i="16"/>
  <c r="O5" i="16"/>
  <c r="O31" i="16"/>
  <c r="O23" i="16"/>
  <c r="O22" i="16"/>
  <c r="O41" i="16"/>
  <c r="O62" i="16"/>
  <c r="O43" i="16"/>
  <c r="O14" i="16"/>
  <c r="O21" i="16"/>
  <c r="O18" i="16"/>
  <c r="O17" i="16"/>
  <c r="O6" i="16"/>
  <c r="O44" i="16"/>
  <c r="O38" i="16"/>
  <c r="O39" i="16"/>
  <c r="O28" i="16"/>
  <c r="O34" i="16"/>
  <c r="O42" i="16"/>
  <c r="O26" i="16"/>
  <c r="O33" i="16"/>
  <c r="O56" i="16"/>
  <c r="O13" i="16"/>
  <c r="O61" i="16"/>
  <c r="O8" i="16"/>
  <c r="O6" i="14"/>
  <c r="O38" i="14"/>
  <c r="O43" i="14"/>
  <c r="O8" i="14"/>
  <c r="O36" i="14"/>
  <c r="O16" i="14"/>
  <c r="O42" i="14"/>
  <c r="O30" i="14"/>
  <c r="O35" i="14"/>
  <c r="O11" i="14"/>
  <c r="O15" i="14"/>
  <c r="O20" i="14"/>
  <c r="O12" i="14"/>
  <c r="O21" i="14"/>
  <c r="O40" i="14"/>
  <c r="O28" i="14"/>
  <c r="O14" i="14"/>
  <c r="O27" i="14"/>
  <c r="O25" i="14"/>
  <c r="O17" i="14"/>
  <c r="O31" i="14"/>
  <c r="O18" i="14"/>
  <c r="O10" i="14"/>
  <c r="O19" i="14"/>
  <c r="O4" i="14"/>
  <c r="O44" i="14"/>
  <c r="O22" i="14"/>
  <c r="O33" i="14"/>
  <c r="O7" i="14"/>
  <c r="O41" i="14"/>
  <c r="O5" i="14"/>
  <c r="O29" i="14"/>
  <c r="O39" i="14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9" i="17"/>
  <c r="H39" i="17"/>
  <c r="G39" i="17"/>
  <c r="I37" i="17"/>
  <c r="H37" i="17"/>
  <c r="G37" i="17"/>
  <c r="I34" i="17"/>
  <c r="H34" i="17"/>
  <c r="G34" i="17"/>
  <c r="I32" i="17"/>
  <c r="H32" i="17"/>
  <c r="G32" i="17"/>
  <c r="I30" i="17"/>
  <c r="H30" i="17"/>
  <c r="G30" i="17"/>
  <c r="I28" i="17"/>
  <c r="H28" i="17"/>
  <c r="G28" i="17"/>
  <c r="I27" i="17"/>
  <c r="H27" i="17"/>
  <c r="G27" i="17"/>
  <c r="I25" i="17"/>
  <c r="H25" i="17"/>
  <c r="G25" i="17"/>
  <c r="I38" i="17"/>
  <c r="H38" i="17"/>
  <c r="G38" i="17"/>
  <c r="I36" i="17"/>
  <c r="H36" i="17"/>
  <c r="G36" i="17"/>
  <c r="I35" i="17"/>
  <c r="H35" i="17"/>
  <c r="G35" i="17"/>
  <c r="I33" i="17"/>
  <c r="H33" i="17"/>
  <c r="G33" i="17"/>
  <c r="I31" i="17"/>
  <c r="H31" i="17"/>
  <c r="G31" i="17"/>
  <c r="I29" i="17"/>
  <c r="H29" i="17"/>
  <c r="G29" i="17"/>
  <c r="I26" i="17"/>
  <c r="H26" i="17"/>
  <c r="G26" i="17"/>
  <c r="I24" i="17"/>
  <c r="H24" i="17"/>
  <c r="G24" i="17"/>
  <c r="I18" i="17"/>
  <c r="H18" i="17"/>
  <c r="G18" i="17"/>
  <c r="I17" i="17"/>
  <c r="H17" i="17"/>
  <c r="G17" i="17"/>
  <c r="I13" i="17"/>
  <c r="H13" i="17"/>
  <c r="G13" i="17"/>
  <c r="I11" i="17"/>
  <c r="H11" i="17"/>
  <c r="G11" i="17"/>
  <c r="I10" i="17"/>
  <c r="H10" i="17"/>
  <c r="G10" i="17"/>
  <c r="I8" i="17"/>
  <c r="H8" i="17"/>
  <c r="G8" i="17"/>
  <c r="I5" i="17"/>
  <c r="H5" i="17"/>
  <c r="G5" i="17"/>
  <c r="I4" i="17"/>
  <c r="H4" i="17"/>
  <c r="G4" i="17"/>
  <c r="I16" i="17"/>
  <c r="H16" i="17"/>
  <c r="G16" i="17"/>
  <c r="I15" i="17"/>
  <c r="H15" i="17"/>
  <c r="G15" i="17"/>
  <c r="I14" i="17"/>
  <c r="H14" i="17"/>
  <c r="G14" i="17"/>
  <c r="I12" i="17"/>
  <c r="H12" i="17"/>
  <c r="G12" i="17"/>
  <c r="I9" i="17"/>
  <c r="H9" i="17"/>
  <c r="G9" i="17"/>
  <c r="I7" i="17"/>
  <c r="H7" i="17"/>
  <c r="G7" i="17"/>
  <c r="I6" i="17"/>
  <c r="H6" i="17"/>
  <c r="G6" i="17"/>
  <c r="I3" i="17"/>
  <c r="H3" i="17"/>
  <c r="G3" i="17"/>
  <c r="O34" i="14"/>
  <c r="O37" i="14"/>
  <c r="O55" i="16"/>
  <c r="O11" i="16"/>
  <c r="O49" i="16"/>
  <c r="O32" i="16"/>
  <c r="O9" i="14"/>
  <c r="O23" i="14"/>
  <c r="O13" i="14"/>
  <c r="O35" i="16"/>
  <c r="I21" i="15"/>
  <c r="H21" i="15"/>
  <c r="G21" i="15"/>
  <c r="I22" i="15"/>
  <c r="H22" i="15"/>
  <c r="G22" i="15"/>
  <c r="I24" i="15"/>
  <c r="H24" i="15"/>
  <c r="G24" i="15"/>
  <c r="I25" i="15"/>
  <c r="H25" i="15"/>
  <c r="G25" i="15"/>
  <c r="I19" i="15"/>
  <c r="H19" i="15"/>
  <c r="G19" i="15"/>
  <c r="I20" i="15"/>
  <c r="H20" i="15"/>
  <c r="G20" i="15"/>
  <c r="I23" i="15"/>
  <c r="H23" i="15"/>
  <c r="G23" i="15"/>
  <c r="I19" i="13"/>
  <c r="H19" i="13"/>
  <c r="G19" i="13"/>
  <c r="I21" i="13"/>
  <c r="H21" i="13"/>
  <c r="G21" i="13"/>
  <c r="I20" i="13"/>
  <c r="H20" i="13"/>
  <c r="G20" i="13"/>
  <c r="I17" i="13"/>
  <c r="H17" i="13"/>
  <c r="G17" i="13"/>
</calcChain>
</file>

<file path=xl/sharedStrings.xml><?xml version="1.0" encoding="utf-8"?>
<sst xmlns="http://schemas.openxmlformats.org/spreadsheetml/2006/main" count="655" uniqueCount="364">
  <si>
    <t>Plyd</t>
  </si>
  <si>
    <t>Won</t>
  </si>
  <si>
    <t>Draw</t>
  </si>
  <si>
    <t>Lost</t>
  </si>
  <si>
    <t>For</t>
  </si>
  <si>
    <t>Agst</t>
  </si>
  <si>
    <t>Pts</t>
  </si>
  <si>
    <t>G Diff</t>
  </si>
  <si>
    <t>XXX</t>
  </si>
  <si>
    <t>Finals</t>
  </si>
  <si>
    <t>4th</t>
  </si>
  <si>
    <t>Bronze</t>
  </si>
  <si>
    <t>Silver</t>
  </si>
  <si>
    <t>Gold</t>
  </si>
  <si>
    <t>Standings</t>
  </si>
  <si>
    <t>Ladder</t>
  </si>
  <si>
    <t>7th</t>
  </si>
  <si>
    <t>6th</t>
  </si>
  <si>
    <t>5th</t>
  </si>
  <si>
    <t>BEL</t>
  </si>
  <si>
    <t>Goal Scores</t>
  </si>
  <si>
    <t>Pos</t>
  </si>
  <si>
    <t>No</t>
  </si>
  <si>
    <t>First Name</t>
  </si>
  <si>
    <t>Surname</t>
  </si>
  <si>
    <t>Team</t>
  </si>
  <si>
    <t>Goals</t>
  </si>
  <si>
    <t>ALG</t>
  </si>
  <si>
    <t>ARG</t>
  </si>
  <si>
    <t>AUS</t>
  </si>
  <si>
    <t>BRA</t>
  </si>
  <si>
    <t>CAN</t>
  </si>
  <si>
    <t>CHN</t>
    <phoneticPr fontId="0" type="noConversion"/>
  </si>
  <si>
    <t>EGY</t>
  </si>
  <si>
    <t>IRI</t>
  </si>
  <si>
    <t>JPN</t>
  </si>
  <si>
    <t>LTU</t>
  </si>
  <si>
    <t>TUR</t>
  </si>
  <si>
    <t>USA</t>
  </si>
  <si>
    <t>Group A</t>
  </si>
  <si>
    <t>Group B</t>
  </si>
  <si>
    <t>8th</t>
  </si>
  <si>
    <t>9th</t>
  </si>
  <si>
    <t>10th</t>
  </si>
  <si>
    <t>ISR</t>
  </si>
  <si>
    <t>ISRAEL</t>
  </si>
  <si>
    <t>Rnd 1</t>
  </si>
  <si>
    <t>Rnd 2</t>
  </si>
  <si>
    <t>Rnd 3</t>
  </si>
  <si>
    <t>Rnd 4</t>
  </si>
  <si>
    <t>Rnd 5</t>
  </si>
  <si>
    <t>Rnd 6</t>
  </si>
  <si>
    <t>Q F</t>
  </si>
  <si>
    <t>S F</t>
  </si>
  <si>
    <t>Med</t>
  </si>
  <si>
    <t>7-8</t>
  </si>
  <si>
    <t>8-7</t>
  </si>
  <si>
    <t>10-6</t>
  </si>
  <si>
    <t>6-10</t>
  </si>
  <si>
    <t>11-1</t>
  </si>
  <si>
    <t>1-11</t>
  </si>
  <si>
    <t>Michael</t>
  </si>
  <si>
    <t>0-10</t>
  </si>
  <si>
    <t>10-0</t>
  </si>
  <si>
    <t>14-6</t>
  </si>
  <si>
    <t>6-14</t>
  </si>
  <si>
    <t>3-13</t>
  </si>
  <si>
    <t>13-3</t>
  </si>
  <si>
    <t>4-9</t>
  </si>
  <si>
    <t>9-4</t>
  </si>
  <si>
    <t>Maria</t>
  </si>
  <si>
    <t>Israel</t>
  </si>
  <si>
    <t>Portugal</t>
  </si>
  <si>
    <t>Matosinhos, Portugal</t>
  </si>
  <si>
    <t>DEN</t>
  </si>
  <si>
    <t>Denmark</t>
  </si>
  <si>
    <t>DENMARK</t>
  </si>
  <si>
    <t>FRA</t>
  </si>
  <si>
    <t>GBR</t>
  </si>
  <si>
    <t>Great Britain</t>
  </si>
  <si>
    <t>GREAT BRITAIN</t>
  </si>
  <si>
    <t>KOR</t>
  </si>
  <si>
    <t>MEX</t>
  </si>
  <si>
    <t>POR</t>
  </si>
  <si>
    <t>PORTUGAL</t>
  </si>
  <si>
    <t>COL</t>
  </si>
  <si>
    <t>DEU</t>
  </si>
  <si>
    <t>UKR</t>
  </si>
  <si>
    <t>Ukraine</t>
  </si>
  <si>
    <t>UKRAINE</t>
  </si>
  <si>
    <t>Fábio</t>
  </si>
  <si>
    <t xml:space="preserve">Oliveira </t>
  </si>
  <si>
    <t>João</t>
  </si>
  <si>
    <t>Mota</t>
  </si>
  <si>
    <t>Alexandre</t>
  </si>
  <si>
    <t>Almeida</t>
  </si>
  <si>
    <t>11-5</t>
  </si>
  <si>
    <t>5-11</t>
  </si>
  <si>
    <t>6-6</t>
  </si>
  <si>
    <t>5-10</t>
  </si>
  <si>
    <t>10-5</t>
  </si>
  <si>
    <t>Leonor</t>
  </si>
  <si>
    <t>Silva</t>
  </si>
  <si>
    <t>Eduarda</t>
  </si>
  <si>
    <t>Azevedo</t>
  </si>
  <si>
    <t>Martin</t>
  </si>
  <si>
    <t>Lund</t>
  </si>
  <si>
    <t>Benitez</t>
  </si>
  <si>
    <t>Oscar</t>
  </si>
  <si>
    <t>Ruzin</t>
  </si>
  <si>
    <t>Own</t>
  </si>
  <si>
    <t>Goal</t>
  </si>
  <si>
    <t>Macedo</t>
  </si>
  <si>
    <t>6-9</t>
  </si>
  <si>
    <t>9-6</t>
  </si>
  <si>
    <t>Marlene</t>
  </si>
  <si>
    <t>Brandão</t>
  </si>
  <si>
    <t>Jéssica</t>
  </si>
  <si>
    <t>Castro</t>
  </si>
  <si>
    <t>9-8</t>
  </si>
  <si>
    <t>8-9</t>
  </si>
  <si>
    <t>9-1</t>
  </si>
  <si>
    <t>1-9</t>
  </si>
  <si>
    <t>3-4</t>
  </si>
  <si>
    <t>4-3</t>
  </si>
  <si>
    <t>14-4</t>
  </si>
  <si>
    <t>4-14</t>
  </si>
  <si>
    <t>8-4</t>
  </si>
  <si>
    <t>4-8</t>
  </si>
  <si>
    <t>1-4</t>
  </si>
  <si>
    <t>4-1</t>
  </si>
  <si>
    <t>11-3</t>
  </si>
  <si>
    <t>3-11</t>
  </si>
  <si>
    <t>Tean</t>
  </si>
  <si>
    <t>Drwn</t>
  </si>
  <si>
    <t>G D</t>
  </si>
  <si>
    <t>Ladder - Men</t>
  </si>
  <si>
    <t>Ladder - Women</t>
  </si>
  <si>
    <t>IBSA Goalball European Championships B</t>
  </si>
  <si>
    <t>14th - 19th November 2022</t>
  </si>
  <si>
    <t>BUL</t>
  </si>
  <si>
    <t>Bulgaria</t>
  </si>
  <si>
    <t>BULGARIA</t>
  </si>
  <si>
    <t>FIN</t>
  </si>
  <si>
    <t>Finland</t>
  </si>
  <si>
    <t>FINLAND</t>
  </si>
  <si>
    <t>GRE</t>
  </si>
  <si>
    <t>Greece</t>
  </si>
  <si>
    <t>GREECE</t>
  </si>
  <si>
    <t>ESP</t>
  </si>
  <si>
    <t>SPAIN</t>
  </si>
  <si>
    <t>SWE</t>
  </si>
  <si>
    <t>Sweden</t>
  </si>
  <si>
    <t>SWEDEN</t>
  </si>
  <si>
    <t>POL</t>
  </si>
  <si>
    <t>Poland</t>
  </si>
  <si>
    <t>POLAND</t>
  </si>
  <si>
    <t>Group X</t>
  </si>
  <si>
    <t>HUN</t>
  </si>
  <si>
    <t>Hungary</t>
  </si>
  <si>
    <t>HUNGARY</t>
  </si>
  <si>
    <t>ITA</t>
  </si>
  <si>
    <t>Italy</t>
  </si>
  <si>
    <t>ITALY</t>
  </si>
  <si>
    <t>Letícia</t>
  </si>
  <si>
    <t>Gomes</t>
  </si>
  <si>
    <t>Milla</t>
  </si>
  <si>
    <t>Lappalainen</t>
  </si>
  <si>
    <t>Miina</t>
  </si>
  <si>
    <t>Grönroos</t>
  </si>
  <si>
    <t>Jasmin</t>
  </si>
  <si>
    <t>Mikkola</t>
  </si>
  <si>
    <t>Krista</t>
  </si>
  <si>
    <t>Leppänen</t>
  </si>
  <si>
    <t>Kauppila</t>
  </si>
  <si>
    <t>Iida</t>
  </si>
  <si>
    <t>Azra</t>
  </si>
  <si>
    <t>Stamati</t>
  </si>
  <si>
    <t>Evgenia</t>
  </si>
  <si>
    <t>Tzalla</t>
  </si>
  <si>
    <t>Agko</t>
  </si>
  <si>
    <t>Vasiliki</t>
  </si>
  <si>
    <t>Chalkiadaki</t>
  </si>
  <si>
    <t>Eleni</t>
  </si>
  <si>
    <t>Evlampia</t>
  </si>
  <si>
    <t>Mavrounioti</t>
  </si>
  <si>
    <t>Paraskevi</t>
  </si>
  <si>
    <t>Naka</t>
  </si>
  <si>
    <t>Anett Julia</t>
  </si>
  <si>
    <t>Mezei</t>
  </si>
  <si>
    <t>Monika</t>
  </si>
  <si>
    <t>Lukacsi</t>
  </si>
  <si>
    <t>Lilla</t>
  </si>
  <si>
    <t>Hadobas</t>
  </si>
  <si>
    <t>Simon</t>
  </si>
  <si>
    <t>Felicita</t>
  </si>
  <si>
    <t>Szindi</t>
  </si>
  <si>
    <t>Horvath</t>
  </si>
  <si>
    <t>Annamaria</t>
  </si>
  <si>
    <t>Innerhofer</t>
  </si>
  <si>
    <t>Pezzotta</t>
  </si>
  <si>
    <t>Camilla</t>
  </si>
  <si>
    <t>Siara</t>
  </si>
  <si>
    <t>Sicher</t>
  </si>
  <si>
    <t>Magdalena</t>
  </si>
  <si>
    <t>Hofer</t>
  </si>
  <si>
    <t>Espana</t>
  </si>
  <si>
    <t>Sara</t>
  </si>
  <si>
    <t>Alvarez</t>
  </si>
  <si>
    <t>Carmen</t>
  </si>
  <si>
    <t>Rico</t>
  </si>
  <si>
    <t>Raquel</t>
  </si>
  <si>
    <t>Belén</t>
  </si>
  <si>
    <t>Martel</t>
  </si>
  <si>
    <t>Sonia</t>
  </si>
  <si>
    <t>Lopez</t>
  </si>
  <si>
    <t>Marharyta</t>
  </si>
  <si>
    <t>Bielykh</t>
  </si>
  <si>
    <t>Olha</t>
  </si>
  <si>
    <t>Lukianchuk</t>
  </si>
  <si>
    <t>Natalia</t>
  </si>
  <si>
    <t>Melena</t>
  </si>
  <si>
    <t>Davydova</t>
  </si>
  <si>
    <t>Oleksandra</t>
  </si>
  <si>
    <t>Yuliia</t>
  </si>
  <si>
    <t>Fakieieva</t>
  </si>
  <si>
    <t>Hadiley</t>
  </si>
  <si>
    <t>Sacramento</t>
  </si>
  <si>
    <t>Barbosa</t>
  </si>
  <si>
    <t>Ivan</t>
  </si>
  <si>
    <t>Yanev</t>
  </si>
  <si>
    <t>Veselin</t>
  </si>
  <si>
    <t>Kushnerenkov</t>
  </si>
  <si>
    <t>Hakan</t>
  </si>
  <si>
    <t>Osman</t>
  </si>
  <si>
    <t>Aleksi</t>
  </si>
  <si>
    <t>Dinkov</t>
  </si>
  <si>
    <t>Ivaylo</t>
  </si>
  <si>
    <t>Vatov</t>
  </si>
  <si>
    <t>Stanislav</t>
  </si>
  <si>
    <t>Yordanov</t>
  </si>
  <si>
    <t>Sigurd</t>
  </si>
  <si>
    <t>Laursen</t>
  </si>
  <si>
    <t>Friis-Hansen</t>
  </si>
  <si>
    <t>Caspar</t>
  </si>
  <si>
    <t>Gregersen</t>
  </si>
  <si>
    <t>Silas</t>
  </si>
  <si>
    <t>Mads</t>
  </si>
  <si>
    <t>Mathias</t>
  </si>
  <si>
    <t>Jensen</t>
  </si>
  <si>
    <t>Gustav</t>
  </si>
  <si>
    <t>Koch Rasmussen</t>
  </si>
  <si>
    <t>Ehsan</t>
  </si>
  <si>
    <t>Zoveidavi</t>
  </si>
  <si>
    <t>Ville</t>
  </si>
  <si>
    <t>Montonen</t>
  </si>
  <si>
    <t>Petri</t>
  </si>
  <si>
    <t>Posio</t>
  </si>
  <si>
    <t>Markus</t>
  </si>
  <si>
    <t>Tihumäki</t>
  </si>
  <si>
    <t>Miika</t>
  </si>
  <si>
    <t>Honkanen</t>
  </si>
  <si>
    <t>Joni</t>
  </si>
  <si>
    <t>Ylönen</t>
  </si>
  <si>
    <t>Szymon</t>
  </si>
  <si>
    <t>Tyburski</t>
  </si>
  <si>
    <t>Marcin</t>
  </si>
  <si>
    <t>Lisowski</t>
  </si>
  <si>
    <t>Bartlomiej</t>
  </si>
  <si>
    <t>Niesyczynski</t>
  </si>
  <si>
    <t>Kamil</t>
  </si>
  <si>
    <t>Pawlowski</t>
  </si>
  <si>
    <t>Czerwinski</t>
  </si>
  <si>
    <t>Dawid</t>
  </si>
  <si>
    <t>Nowakowski</t>
  </si>
  <si>
    <t>Stuart</t>
  </si>
  <si>
    <t>Hudson</t>
  </si>
  <si>
    <t>Matt</t>
  </si>
  <si>
    <t>Loftus</t>
  </si>
  <si>
    <t>Josh</t>
  </si>
  <si>
    <t>Murphy</t>
  </si>
  <si>
    <t>Dave</t>
  </si>
  <si>
    <t>Scott</t>
  </si>
  <si>
    <t>Caleb</t>
  </si>
  <si>
    <t>Nanevie</t>
  </si>
  <si>
    <t>Dan</t>
  </si>
  <si>
    <t>Roper</t>
  </si>
  <si>
    <t>Ioannis</t>
  </si>
  <si>
    <t>Skourmpoutis</t>
  </si>
  <si>
    <t>Athanasios</t>
  </si>
  <si>
    <t>Chatzipantou</t>
  </si>
  <si>
    <t>Sokratis</t>
  </si>
  <si>
    <t>Digkolis</t>
  </si>
  <si>
    <t>Adriano</t>
  </si>
  <si>
    <t>Bezhani</t>
  </si>
  <si>
    <t>Grigorios</t>
  </si>
  <si>
    <t>Tatsis</t>
  </si>
  <si>
    <t>Nikolaos</t>
  </si>
  <si>
    <t>Argyros</t>
  </si>
  <si>
    <t>Doron</t>
  </si>
  <si>
    <t>Hodeda</t>
  </si>
  <si>
    <t>Ricardo Daniel</t>
  </si>
  <si>
    <t>Perez</t>
  </si>
  <si>
    <t>Niv</t>
  </si>
  <si>
    <t>ben Iche</t>
  </si>
  <si>
    <t>Mahmoud</t>
  </si>
  <si>
    <t>Mahajna</t>
  </si>
  <si>
    <t>Or Yehuda</t>
  </si>
  <si>
    <t>ben David</t>
  </si>
  <si>
    <t>Sergi</t>
  </si>
  <si>
    <t>Baron</t>
  </si>
  <si>
    <t>Félix</t>
  </si>
  <si>
    <t>Vargas</t>
  </si>
  <si>
    <t>Pedro</t>
  </si>
  <si>
    <t>Daniel</t>
  </si>
  <si>
    <t>Sanchez</t>
  </si>
  <si>
    <t>Hugo</t>
  </si>
  <si>
    <t>Velasco</t>
  </si>
  <si>
    <t>Felix</t>
  </si>
  <si>
    <t>Rosvall</t>
  </si>
  <si>
    <t>Alverstedt</t>
  </si>
  <si>
    <t>Olof</t>
  </si>
  <si>
    <t>Ryberg</t>
  </si>
  <si>
    <t>Mikael</t>
  </si>
  <si>
    <t>Åkerberg</t>
  </si>
  <si>
    <t>Ludvig</t>
  </si>
  <si>
    <t>Nilsson</t>
  </si>
  <si>
    <t>Piotr</t>
  </si>
  <si>
    <t>Lawniczak</t>
  </si>
  <si>
    <t>12-9</t>
  </si>
  <si>
    <t>9-12</t>
  </si>
  <si>
    <t>10-9</t>
  </si>
  <si>
    <t>9-10</t>
  </si>
  <si>
    <t>9-13</t>
  </si>
  <si>
    <t>13-9</t>
  </si>
  <si>
    <t>6-16</t>
  </si>
  <si>
    <t>16-6</t>
  </si>
  <si>
    <t>11-10</t>
  </si>
  <si>
    <t>10-11</t>
  </si>
  <si>
    <t>8-14</t>
  </si>
  <si>
    <t>14-8</t>
  </si>
  <si>
    <t>7-6</t>
  </si>
  <si>
    <t>6-7</t>
  </si>
  <si>
    <t>7-11</t>
  </si>
  <si>
    <t>11-7</t>
  </si>
  <si>
    <t>13-8</t>
  </si>
  <si>
    <t>8-13</t>
  </si>
  <si>
    <t>Ranking 5th to 8th</t>
  </si>
  <si>
    <t>Rank 1</t>
  </si>
  <si>
    <t>Rank 2</t>
  </si>
  <si>
    <t>Rank</t>
  </si>
  <si>
    <t>del Mar Marino</t>
  </si>
  <si>
    <t>2-7</t>
  </si>
  <si>
    <t>7-2</t>
  </si>
  <si>
    <t>5-3</t>
  </si>
  <si>
    <t>3-5</t>
  </si>
  <si>
    <t>3-1</t>
  </si>
  <si>
    <t>1-3</t>
  </si>
  <si>
    <t>1-10</t>
  </si>
  <si>
    <t>10-1</t>
  </si>
  <si>
    <t>9-2</t>
  </si>
  <si>
    <t>2-9</t>
  </si>
  <si>
    <t>1-7</t>
  </si>
  <si>
    <t>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</si>
</sst>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color rgb="FFFFC000"/>
      <name val="Arial"/>
      <family val="2"/>
    </font>
    <font>
      <sz val="11"/>
      <color rgb="FFFFC000"/>
      <name val="Calibri"/>
      <family val="2"/>
      <scheme val="minor"/>
    </font>
    <font>
      <sz val="12"/>
      <color rgb="FFFFFF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FF"/>
      <name val="Arial"/>
      <family val="2"/>
    </font>
    <font>
      <sz val="12"/>
      <color rgb="FF92D050"/>
      <name val="Arial"/>
      <family val="2"/>
    </font>
    <font>
      <sz val="12"/>
      <color rgb="FF003399"/>
      <name val="Arial"/>
      <family val="2"/>
    </font>
    <font>
      <sz val="12"/>
      <color rgb="FF0033CC"/>
      <name val="Arial"/>
      <family val="2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rgb="FF002060"/>
      <name val="Arial"/>
      <family val="2"/>
    </font>
    <font>
      <sz val="12"/>
      <color rgb="FF00800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339933"/>
      </left>
      <right/>
      <top style="thick">
        <color rgb="FF339933"/>
      </top>
      <bottom style="thick">
        <color rgb="FF339933"/>
      </bottom>
      <diagonal/>
    </border>
    <border>
      <left/>
      <right/>
      <top style="thick">
        <color rgb="FF339933"/>
      </top>
      <bottom style="thick">
        <color rgb="FF339933"/>
      </bottom>
      <diagonal/>
    </border>
    <border>
      <left/>
      <right style="thick">
        <color rgb="FF339933"/>
      </right>
      <top style="thick">
        <color rgb="FF339933"/>
      </top>
      <bottom style="thick">
        <color rgb="FF339933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339933"/>
      </left>
      <right style="thick">
        <color rgb="FF339933"/>
      </right>
      <top style="thick">
        <color rgb="FF339933"/>
      </top>
      <bottom style="thick">
        <color rgb="FF339933"/>
      </bottom>
      <diagonal/>
    </border>
    <border>
      <left style="thick">
        <color rgb="FFFF0000"/>
      </left>
      <right/>
      <top style="thick">
        <color rgb="FFFF0000"/>
      </top>
      <bottom style="thick">
        <color rgb="FF0000FF"/>
      </bottom>
      <diagonal/>
    </border>
    <border>
      <left/>
      <right/>
      <top style="thick">
        <color rgb="FFFF0000"/>
      </top>
      <bottom style="thick">
        <color rgb="FF0000FF"/>
      </bottom>
      <diagonal/>
    </border>
    <border>
      <left/>
      <right style="thick">
        <color rgb="FFFF0000"/>
      </right>
      <top style="thick">
        <color rgb="FFFF0000"/>
      </top>
      <bottom style="thick">
        <color rgb="FF0000FF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5" borderId="0" xfId="0" applyFont="1" applyFill="1">
      <alignment vertical="center"/>
    </xf>
    <xf numFmtId="0" fontId="10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5" fillId="11" borderId="0" xfId="0" applyFont="1" applyFill="1">
      <alignment vertical="center"/>
    </xf>
    <xf numFmtId="0" fontId="10" fillId="11" borderId="0" xfId="0" applyFont="1" applyFill="1">
      <alignment vertical="center"/>
    </xf>
    <xf numFmtId="0" fontId="0" fillId="0" borderId="0" xfId="0" applyAlignment="1"/>
    <xf numFmtId="0" fontId="2" fillId="7" borderId="4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8" fillId="5" borderId="0" xfId="0" applyFont="1" applyFill="1">
      <alignment vertical="center"/>
    </xf>
    <xf numFmtId="0" fontId="19" fillId="5" borderId="0" xfId="0" applyFont="1" applyFill="1">
      <alignment vertical="center"/>
    </xf>
    <xf numFmtId="0" fontId="20" fillId="6" borderId="0" xfId="0" applyFont="1" applyFill="1">
      <alignment vertical="center"/>
    </xf>
    <xf numFmtId="0" fontId="21" fillId="6" borderId="0" xfId="0" applyFont="1" applyFill="1">
      <alignment vertical="center"/>
    </xf>
    <xf numFmtId="0" fontId="5" fillId="12" borderId="0" xfId="0" applyFont="1" applyFill="1">
      <alignment vertical="center"/>
    </xf>
    <xf numFmtId="0" fontId="10" fillId="12" borderId="0" xfId="0" applyFont="1" applyFill="1">
      <alignment vertical="center"/>
    </xf>
    <xf numFmtId="0" fontId="5" fillId="2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0" fontId="2" fillId="13" borderId="27" xfId="0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5" borderId="1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vertical="center" wrapText="1"/>
    </xf>
    <xf numFmtId="0" fontId="5" fillId="13" borderId="0" xfId="0" applyFont="1" applyFill="1">
      <alignment vertical="center"/>
    </xf>
    <xf numFmtId="0" fontId="10" fillId="13" borderId="0" xfId="0" applyFont="1" applyFill="1">
      <alignment vertical="center"/>
    </xf>
    <xf numFmtId="0" fontId="2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26" fillId="4" borderId="0" xfId="0" applyFont="1" applyFill="1" applyAlignment="1">
      <alignment vertical="center" wrapText="1"/>
    </xf>
    <xf numFmtId="0" fontId="5" fillId="15" borderId="0" xfId="0" applyFont="1" applyFill="1">
      <alignment vertical="center"/>
    </xf>
    <xf numFmtId="0" fontId="10" fillId="15" borderId="0" xfId="0" applyFont="1" applyFill="1">
      <alignment vertical="center"/>
    </xf>
    <xf numFmtId="0" fontId="12" fillId="14" borderId="0" xfId="0" applyFont="1" applyFill="1">
      <alignment vertical="center"/>
    </xf>
    <xf numFmtId="0" fontId="13" fillId="14" borderId="0" xfId="0" applyFont="1" applyFill="1">
      <alignment vertical="center"/>
    </xf>
    <xf numFmtId="0" fontId="5" fillId="5" borderId="0" xfId="0" applyFont="1" applyFill="1" applyAlignment="1">
      <alignment vertical="center" wrapText="1"/>
    </xf>
    <xf numFmtId="0" fontId="8" fillId="15" borderId="0" xfId="0" applyFont="1" applyFill="1">
      <alignment vertical="center"/>
    </xf>
    <xf numFmtId="0" fontId="11" fillId="15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14" borderId="30" xfId="0" applyFont="1" applyFill="1" applyBorder="1" applyAlignment="1">
      <alignment horizontal="center" vertical="center" wrapText="1"/>
    </xf>
    <xf numFmtId="0" fontId="4" fillId="14" borderId="31" xfId="0" applyFont="1" applyFill="1" applyBorder="1" applyAlignment="1">
      <alignment horizontal="center" vertical="center" wrapText="1"/>
    </xf>
    <xf numFmtId="0" fontId="4" fillId="14" borderId="32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5" fillId="15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99"/>
      <color rgb="FF0066CC"/>
      <color rgb="FF0000FF"/>
      <color rgb="FF008000"/>
      <color rgb="FF009900"/>
      <color rgb="FF0066FF"/>
      <color rgb="FF3366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="130" zoomScaleNormal="130" workbookViewId="0"/>
  </sheetViews>
  <sheetFormatPr defaultRowHeight="14.4" x14ac:dyDescent="0.3"/>
  <sheetData>
    <row r="1" spans="1:9" ht="15.45" x14ac:dyDescent="0.35">
      <c r="A1" s="10" t="s">
        <v>138</v>
      </c>
      <c r="B1" s="10"/>
      <c r="C1" s="10"/>
      <c r="D1" s="10"/>
      <c r="E1" s="10"/>
      <c r="F1" s="10"/>
      <c r="G1" s="10"/>
      <c r="H1" s="10"/>
      <c r="I1" s="10"/>
    </row>
    <row r="2" spans="1:9" ht="15.45" x14ac:dyDescent="0.35">
      <c r="A2" s="10" t="s">
        <v>73</v>
      </c>
      <c r="B2" s="10"/>
      <c r="C2" s="10"/>
      <c r="D2" s="10"/>
      <c r="E2" s="10"/>
      <c r="F2" s="10"/>
      <c r="G2" s="10"/>
      <c r="H2" s="10"/>
      <c r="I2" s="10"/>
    </row>
    <row r="3" spans="1:9" ht="15.45" x14ac:dyDescent="0.35">
      <c r="A3" s="10" t="s">
        <v>139</v>
      </c>
      <c r="B3" s="10"/>
      <c r="C3" s="10"/>
      <c r="D3" s="10"/>
      <c r="E3" s="10"/>
      <c r="F3" s="10"/>
      <c r="G3" s="10"/>
      <c r="H3" s="10"/>
      <c r="I3" s="10"/>
    </row>
    <row r="4" spans="1:9" ht="15.45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5.45" x14ac:dyDescent="0.35">
      <c r="A5" s="9" t="s">
        <v>39</v>
      </c>
      <c r="B5" s="6"/>
      <c r="C5" s="6"/>
      <c r="D5" s="6"/>
      <c r="E5" s="6"/>
      <c r="F5" s="6"/>
      <c r="G5" s="6"/>
      <c r="H5" s="6"/>
      <c r="I5" s="6"/>
    </row>
    <row r="6" spans="1:9" ht="15.45" x14ac:dyDescent="0.35">
      <c r="A6" s="9"/>
      <c r="B6" s="6"/>
      <c r="C6" s="6"/>
      <c r="D6" s="6"/>
      <c r="E6" s="6"/>
      <c r="F6" s="6"/>
      <c r="G6" s="6"/>
      <c r="H6" s="6"/>
      <c r="I6" s="6"/>
    </row>
    <row r="7" spans="1:9" ht="15" x14ac:dyDescent="0.3">
      <c r="A7" s="2"/>
      <c r="B7" s="38" t="s">
        <v>140</v>
      </c>
      <c r="C7" s="14" t="s">
        <v>74</v>
      </c>
      <c r="D7" s="85" t="s">
        <v>143</v>
      </c>
      <c r="E7" s="14" t="s">
        <v>154</v>
      </c>
      <c r="F7" s="40" t="s">
        <v>83</v>
      </c>
    </row>
    <row r="8" spans="1:9" ht="15" x14ac:dyDescent="0.3">
      <c r="A8" s="38" t="s">
        <v>140</v>
      </c>
      <c r="B8" s="3" t="s">
        <v>8</v>
      </c>
      <c r="C8" s="3" t="s">
        <v>334</v>
      </c>
      <c r="D8" s="3" t="s">
        <v>335</v>
      </c>
      <c r="E8" s="3" t="s">
        <v>126</v>
      </c>
      <c r="F8" s="3" t="s">
        <v>330</v>
      </c>
    </row>
    <row r="9" spans="1:9" ht="15" x14ac:dyDescent="0.3">
      <c r="A9" s="14" t="s">
        <v>74</v>
      </c>
      <c r="B9" s="3" t="s">
        <v>333</v>
      </c>
      <c r="C9" s="3" t="s">
        <v>8</v>
      </c>
      <c r="D9" s="3" t="s">
        <v>55</v>
      </c>
      <c r="E9" s="3" t="s">
        <v>338</v>
      </c>
      <c r="F9" s="3" t="s">
        <v>127</v>
      </c>
    </row>
    <row r="10" spans="1:9" ht="15" x14ac:dyDescent="0.3">
      <c r="A10" s="85" t="s">
        <v>143</v>
      </c>
      <c r="B10" s="3" t="s">
        <v>336</v>
      </c>
      <c r="C10" s="3" t="s">
        <v>56</v>
      </c>
      <c r="D10" s="3" t="s">
        <v>8</v>
      </c>
      <c r="E10" s="3" t="s">
        <v>331</v>
      </c>
      <c r="F10" s="3" t="s">
        <v>113</v>
      </c>
    </row>
    <row r="11" spans="1:9" ht="15" x14ac:dyDescent="0.3">
      <c r="A11" s="14" t="s">
        <v>154</v>
      </c>
      <c r="B11" s="3" t="s">
        <v>125</v>
      </c>
      <c r="C11" s="3" t="s">
        <v>337</v>
      </c>
      <c r="D11" s="3" t="s">
        <v>332</v>
      </c>
      <c r="E11" s="3" t="s">
        <v>8</v>
      </c>
      <c r="F11" s="3" t="s">
        <v>339</v>
      </c>
    </row>
    <row r="12" spans="1:9" ht="15" x14ac:dyDescent="0.3">
      <c r="A12" s="40" t="s">
        <v>83</v>
      </c>
      <c r="B12" s="3" t="s">
        <v>329</v>
      </c>
      <c r="C12" s="3" t="s">
        <v>128</v>
      </c>
      <c r="D12" s="3" t="s">
        <v>114</v>
      </c>
      <c r="E12" s="3" t="s">
        <v>340</v>
      </c>
      <c r="F12" s="3" t="s">
        <v>8</v>
      </c>
    </row>
    <row r="13" spans="1:9" ht="15" x14ac:dyDescent="0.3">
      <c r="A13" s="9"/>
      <c r="B13" s="9"/>
      <c r="C13" s="1"/>
      <c r="D13" s="1"/>
      <c r="E13" s="1"/>
      <c r="F13" s="1"/>
      <c r="G13" s="1"/>
      <c r="H13" s="1"/>
    </row>
    <row r="14" spans="1:9" ht="15.45" x14ac:dyDescent="0.35">
      <c r="A14" s="9" t="s">
        <v>15</v>
      </c>
      <c r="B14" s="1"/>
      <c r="C14" s="1"/>
      <c r="D14" s="1"/>
      <c r="E14" s="1"/>
      <c r="F14" s="1"/>
      <c r="G14" s="1"/>
      <c r="H14" s="1"/>
      <c r="I14" s="1"/>
    </row>
    <row r="15" spans="1:9" ht="15.45" x14ac:dyDescent="0.35">
      <c r="A15" s="9"/>
      <c r="B15" s="11"/>
      <c r="C15" s="11"/>
      <c r="D15" s="11"/>
      <c r="E15" s="11"/>
      <c r="F15" s="11"/>
      <c r="G15" s="11"/>
      <c r="H15" s="11"/>
      <c r="I15" s="11"/>
    </row>
    <row r="16" spans="1:9" ht="15.45" x14ac:dyDescent="0.35">
      <c r="A16" s="4"/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0</v>
      </c>
      <c r="H16" s="5" t="s">
        <v>6</v>
      </c>
      <c r="I16" s="5" t="s">
        <v>7</v>
      </c>
    </row>
    <row r="17" spans="1:9" ht="15" x14ac:dyDescent="0.3">
      <c r="A17" s="85" t="s">
        <v>143</v>
      </c>
      <c r="B17" s="6">
        <v>3</v>
      </c>
      <c r="C17" s="6">
        <v>0</v>
      </c>
      <c r="D17" s="6">
        <v>1</v>
      </c>
      <c r="E17" s="6">
        <v>40</v>
      </c>
      <c r="F17" s="6">
        <v>31</v>
      </c>
      <c r="G17" s="7">
        <f>+B17+C17+D17</f>
        <v>4</v>
      </c>
      <c r="H17" s="7">
        <f>+B17*3+C17</f>
        <v>9</v>
      </c>
      <c r="I17" s="7">
        <f>+E17-F17</f>
        <v>9</v>
      </c>
    </row>
    <row r="18" spans="1:9" ht="15" x14ac:dyDescent="0.3">
      <c r="A18" s="40" t="s">
        <v>83</v>
      </c>
      <c r="B18" s="6">
        <v>3</v>
      </c>
      <c r="C18" s="6">
        <v>0</v>
      </c>
      <c r="D18" s="6">
        <v>1</v>
      </c>
      <c r="E18" s="6">
        <v>39</v>
      </c>
      <c r="F18" s="6">
        <v>31</v>
      </c>
      <c r="G18" s="7">
        <f>+B18+C18+D18</f>
        <v>4</v>
      </c>
      <c r="H18" s="7">
        <f>+B18*3+C18</f>
        <v>9</v>
      </c>
      <c r="I18" s="7">
        <f>+E18-F18</f>
        <v>8</v>
      </c>
    </row>
    <row r="19" spans="1:9" ht="15" x14ac:dyDescent="0.3">
      <c r="A19" s="14" t="s">
        <v>154</v>
      </c>
      <c r="B19" s="6">
        <v>2</v>
      </c>
      <c r="C19" s="6">
        <v>0</v>
      </c>
      <c r="D19" s="6">
        <v>2</v>
      </c>
      <c r="E19" s="6">
        <v>42</v>
      </c>
      <c r="F19" s="6">
        <v>38</v>
      </c>
      <c r="G19" s="7">
        <f>+B19+C19+D19</f>
        <v>4</v>
      </c>
      <c r="H19" s="7">
        <f>+B19*3+C19</f>
        <v>6</v>
      </c>
      <c r="I19" s="7">
        <f>+E19-F19</f>
        <v>4</v>
      </c>
    </row>
    <row r="20" spans="1:9" ht="15" x14ac:dyDescent="0.3">
      <c r="A20" s="14" t="s">
        <v>74</v>
      </c>
      <c r="B20" s="6">
        <v>1</v>
      </c>
      <c r="C20" s="6">
        <v>0</v>
      </c>
      <c r="D20" s="6">
        <v>3</v>
      </c>
      <c r="E20" s="6">
        <v>34</v>
      </c>
      <c r="F20" s="6">
        <v>36</v>
      </c>
      <c r="G20" s="7">
        <f>+B20+C20+D20</f>
        <v>4</v>
      </c>
      <c r="H20" s="7">
        <f>+B20*3+C20</f>
        <v>3</v>
      </c>
      <c r="I20" s="7">
        <f>+E20-F20</f>
        <v>-2</v>
      </c>
    </row>
    <row r="21" spans="1:9" ht="15" x14ac:dyDescent="0.3">
      <c r="A21" s="38" t="s">
        <v>140</v>
      </c>
      <c r="B21" s="6">
        <v>1</v>
      </c>
      <c r="C21" s="6">
        <v>0</v>
      </c>
      <c r="D21" s="6">
        <v>3</v>
      </c>
      <c r="E21" s="6">
        <v>32</v>
      </c>
      <c r="F21" s="6">
        <v>51</v>
      </c>
      <c r="G21" s="7">
        <f>+B21+C21+D21</f>
        <v>4</v>
      </c>
      <c r="H21" s="7">
        <f>+B21*3+C21</f>
        <v>3</v>
      </c>
      <c r="I21" s="7">
        <f>+E21-F21</f>
        <v>-19</v>
      </c>
    </row>
    <row r="22" spans="1:9" ht="15" x14ac:dyDescent="0.3">
      <c r="A22" s="6"/>
      <c r="B22" s="6"/>
      <c r="C22" s="6"/>
      <c r="D22" s="6"/>
      <c r="E22" s="6"/>
      <c r="F22" s="6"/>
      <c r="G22" s="6"/>
      <c r="H22" s="6"/>
      <c r="I22" s="6"/>
    </row>
    <row r="23" spans="1:9" ht="15" x14ac:dyDescent="0.3">
      <c r="A23" s="9" t="s">
        <v>40</v>
      </c>
      <c r="B23" s="6"/>
      <c r="C23" s="6"/>
      <c r="D23" s="6"/>
      <c r="E23" s="6"/>
      <c r="F23" s="6"/>
      <c r="G23" s="6"/>
      <c r="H23" s="6"/>
      <c r="I23" s="6"/>
    </row>
    <row r="24" spans="1:9" ht="15" x14ac:dyDescent="0.3">
      <c r="A24" s="9"/>
      <c r="B24" s="6"/>
      <c r="C24" s="6"/>
      <c r="D24" s="6"/>
      <c r="E24" s="6"/>
      <c r="F24" s="6"/>
      <c r="G24" s="6"/>
      <c r="H24" s="6"/>
      <c r="I24" s="6"/>
    </row>
    <row r="25" spans="1:9" ht="15" x14ac:dyDescent="0.3">
      <c r="A25" s="2"/>
      <c r="B25" s="24" t="s">
        <v>78</v>
      </c>
      <c r="C25" s="86" t="s">
        <v>146</v>
      </c>
      <c r="D25" s="39" t="s">
        <v>44</v>
      </c>
      <c r="E25" s="87" t="s">
        <v>149</v>
      </c>
      <c r="F25" s="88" t="s">
        <v>151</v>
      </c>
    </row>
    <row r="26" spans="1:9" ht="15" x14ac:dyDescent="0.3">
      <c r="A26" s="24" t="s">
        <v>78</v>
      </c>
      <c r="B26" s="3" t="s">
        <v>8</v>
      </c>
      <c r="C26" s="3" t="s">
        <v>119</v>
      </c>
      <c r="D26" s="3" t="s">
        <v>341</v>
      </c>
      <c r="E26" s="3" t="s">
        <v>98</v>
      </c>
      <c r="F26" s="3" t="s">
        <v>69</v>
      </c>
    </row>
    <row r="27" spans="1:9" ht="15" x14ac:dyDescent="0.3">
      <c r="A27" s="86" t="s">
        <v>146</v>
      </c>
      <c r="B27" s="3" t="s">
        <v>120</v>
      </c>
      <c r="C27" s="3" t="s">
        <v>8</v>
      </c>
      <c r="D27" s="3" t="s">
        <v>344</v>
      </c>
      <c r="E27" s="3" t="s">
        <v>100</v>
      </c>
      <c r="F27" s="3" t="s">
        <v>125</v>
      </c>
    </row>
    <row r="28" spans="1:9" ht="15" x14ac:dyDescent="0.3">
      <c r="A28" s="39" t="s">
        <v>44</v>
      </c>
      <c r="B28" s="3" t="s">
        <v>342</v>
      </c>
      <c r="C28" s="3" t="s">
        <v>343</v>
      </c>
      <c r="D28" s="3" t="s">
        <v>8</v>
      </c>
      <c r="E28" s="3" t="s">
        <v>64</v>
      </c>
      <c r="F28" s="3" t="s">
        <v>67</v>
      </c>
    </row>
    <row r="29" spans="1:9" ht="15" x14ac:dyDescent="0.3">
      <c r="A29" s="87" t="s">
        <v>149</v>
      </c>
      <c r="B29" s="3" t="s">
        <v>98</v>
      </c>
      <c r="C29" s="3" t="s">
        <v>99</v>
      </c>
      <c r="D29" s="3" t="s">
        <v>65</v>
      </c>
      <c r="E29" s="3" t="s">
        <v>8</v>
      </c>
      <c r="F29" s="3" t="s">
        <v>345</v>
      </c>
    </row>
    <row r="30" spans="1:9" ht="15" x14ac:dyDescent="0.3">
      <c r="A30" s="88" t="s">
        <v>151</v>
      </c>
      <c r="B30" s="3" t="s">
        <v>68</v>
      </c>
      <c r="C30" s="3" t="s">
        <v>126</v>
      </c>
      <c r="D30" s="3" t="s">
        <v>66</v>
      </c>
      <c r="E30" s="3" t="s">
        <v>346</v>
      </c>
      <c r="F30" s="3" t="s">
        <v>8</v>
      </c>
    </row>
    <row r="31" spans="1:9" ht="15" x14ac:dyDescent="0.3">
      <c r="A31" s="9"/>
      <c r="B31" s="9"/>
      <c r="C31" s="1"/>
      <c r="D31" s="1"/>
      <c r="E31" s="1"/>
      <c r="F31" s="1"/>
      <c r="G31" s="1"/>
      <c r="H31" s="1"/>
    </row>
    <row r="32" spans="1:9" ht="15" x14ac:dyDescent="0.3">
      <c r="A32" s="9" t="s">
        <v>15</v>
      </c>
      <c r="B32" s="1"/>
      <c r="C32" s="1"/>
      <c r="D32" s="1"/>
      <c r="E32" s="1"/>
      <c r="F32" s="1"/>
      <c r="G32" s="1"/>
      <c r="H32" s="1"/>
      <c r="I32" s="1"/>
    </row>
    <row r="33" spans="1:11" ht="15.6" x14ac:dyDescent="0.3">
      <c r="A33" s="9"/>
      <c r="B33" s="11"/>
      <c r="C33" s="11"/>
      <c r="D33" s="11"/>
      <c r="E33" s="11"/>
      <c r="F33" s="11"/>
      <c r="G33" s="11"/>
      <c r="H33" s="11"/>
      <c r="I33" s="11"/>
    </row>
    <row r="34" spans="1:11" ht="15" x14ac:dyDescent="0.3">
      <c r="A34" s="4"/>
      <c r="B34" s="5" t="s">
        <v>1</v>
      </c>
      <c r="C34" s="5" t="s">
        <v>2</v>
      </c>
      <c r="D34" s="5" t="s">
        <v>3</v>
      </c>
      <c r="E34" s="5" t="s">
        <v>4</v>
      </c>
      <c r="F34" s="5" t="s">
        <v>5</v>
      </c>
      <c r="G34" s="5" t="s">
        <v>0</v>
      </c>
      <c r="H34" s="5" t="s">
        <v>6</v>
      </c>
      <c r="I34" s="5" t="s">
        <v>7</v>
      </c>
    </row>
    <row r="35" spans="1:11" ht="15" x14ac:dyDescent="0.3">
      <c r="A35" s="24" t="s">
        <v>78</v>
      </c>
      <c r="B35" s="6">
        <v>3</v>
      </c>
      <c r="C35" s="6">
        <v>1</v>
      </c>
      <c r="D35" s="6">
        <v>0</v>
      </c>
      <c r="E35" s="6">
        <v>31</v>
      </c>
      <c r="F35" s="6">
        <v>24</v>
      </c>
      <c r="G35" s="7">
        <f>+B35+C35+D35</f>
        <v>4</v>
      </c>
      <c r="H35" s="7">
        <f>+B35*3+C35</f>
        <v>10</v>
      </c>
      <c r="I35" s="7">
        <f>+E35-F35</f>
        <v>7</v>
      </c>
    </row>
    <row r="36" spans="1:11" ht="15" x14ac:dyDescent="0.3">
      <c r="A36" s="86" t="s">
        <v>146</v>
      </c>
      <c r="B36" s="6">
        <v>3</v>
      </c>
      <c r="C36" s="6">
        <v>0</v>
      </c>
      <c r="D36" s="6">
        <v>1</v>
      </c>
      <c r="E36" s="6">
        <v>43</v>
      </c>
      <c r="F36" s="6">
        <v>25</v>
      </c>
      <c r="G36" s="7">
        <f>+B36+C36+D36</f>
        <v>4</v>
      </c>
      <c r="H36" s="7">
        <f>+B36*3+C36</f>
        <v>9</v>
      </c>
      <c r="I36" s="7">
        <f>+E36-F36</f>
        <v>18</v>
      </c>
    </row>
    <row r="37" spans="1:11" ht="15" x14ac:dyDescent="0.3">
      <c r="A37" s="39" t="s">
        <v>44</v>
      </c>
      <c r="B37" s="6">
        <v>2</v>
      </c>
      <c r="C37" s="6">
        <v>0</v>
      </c>
      <c r="D37" s="6">
        <v>2</v>
      </c>
      <c r="E37" s="6">
        <v>40</v>
      </c>
      <c r="F37" s="6">
        <v>27</v>
      </c>
      <c r="G37" s="7">
        <f>+B37+C37+D37</f>
        <v>4</v>
      </c>
      <c r="H37" s="7">
        <f>+B37*3+C37</f>
        <v>6</v>
      </c>
      <c r="I37" s="7">
        <f>+E37-F37</f>
        <v>13</v>
      </c>
    </row>
    <row r="38" spans="1:11" ht="15" x14ac:dyDescent="0.3">
      <c r="A38" s="87" t="s">
        <v>149</v>
      </c>
      <c r="B38" s="6">
        <v>1</v>
      </c>
      <c r="C38" s="6">
        <v>1</v>
      </c>
      <c r="D38" s="6">
        <v>2</v>
      </c>
      <c r="E38" s="6">
        <v>30</v>
      </c>
      <c r="F38" s="6">
        <v>38</v>
      </c>
      <c r="G38" s="7">
        <f>+B38+C38+D38</f>
        <v>4</v>
      </c>
      <c r="H38" s="7">
        <f>+B38*3+C38</f>
        <v>4</v>
      </c>
      <c r="I38" s="7">
        <f>+E38-F38</f>
        <v>-8</v>
      </c>
    </row>
    <row r="39" spans="1:11" ht="15" x14ac:dyDescent="0.3">
      <c r="A39" s="88" t="s">
        <v>151</v>
      </c>
      <c r="B39" s="6">
        <v>0</v>
      </c>
      <c r="C39" s="6">
        <v>0</v>
      </c>
      <c r="D39" s="6">
        <v>4</v>
      </c>
      <c r="E39" s="6">
        <v>19</v>
      </c>
      <c r="F39" s="6">
        <v>49</v>
      </c>
      <c r="G39" s="7">
        <f>+B39+C39+D39</f>
        <v>4</v>
      </c>
      <c r="H39" s="7">
        <f>+B39*3+C39</f>
        <v>0</v>
      </c>
      <c r="I39" s="7">
        <f>+E39-F39</f>
        <v>-30</v>
      </c>
    </row>
    <row r="40" spans="1:11" ht="15" x14ac:dyDescent="0.3">
      <c r="A40" s="9"/>
      <c r="B40" s="1"/>
      <c r="C40" s="1"/>
      <c r="D40" s="1"/>
      <c r="E40" s="1"/>
      <c r="F40" s="1"/>
      <c r="G40" s="1"/>
      <c r="H40" s="1"/>
      <c r="I40" s="1"/>
    </row>
    <row r="41" spans="1:11" ht="15" x14ac:dyDescent="0.3">
      <c r="A41" s="9" t="s">
        <v>9</v>
      </c>
      <c r="B41" s="1"/>
      <c r="C41" s="1"/>
      <c r="D41" s="1"/>
      <c r="E41" s="1"/>
      <c r="F41" s="1"/>
      <c r="G41" s="1"/>
      <c r="H41" s="1"/>
      <c r="I41" s="1"/>
    </row>
    <row r="42" spans="1:11" ht="15" thickBot="1" x14ac:dyDescent="0.35"/>
    <row r="43" spans="1:11" ht="16.2" thickTop="1" thickBot="1" x14ac:dyDescent="0.35">
      <c r="A43" s="69" t="s">
        <v>143</v>
      </c>
      <c r="B43" s="114">
        <v>4</v>
      </c>
      <c r="H43" s="69" t="s">
        <v>143</v>
      </c>
      <c r="I43" s="114">
        <v>6</v>
      </c>
      <c r="J43" s="1" t="s">
        <v>11</v>
      </c>
      <c r="K43" s="34"/>
    </row>
    <row r="44" spans="1:11" ht="16.2" thickTop="1" thickBot="1" x14ac:dyDescent="0.35">
      <c r="B44" s="115"/>
      <c r="C44" s="69" t="s">
        <v>143</v>
      </c>
      <c r="D44" s="114">
        <v>5</v>
      </c>
      <c r="I44" s="119"/>
      <c r="J44" s="1"/>
    </row>
    <row r="45" spans="1:11" ht="16.2" thickTop="1" thickBot="1" x14ac:dyDescent="0.35">
      <c r="A45" s="78" t="s">
        <v>149</v>
      </c>
      <c r="B45" s="114">
        <v>3</v>
      </c>
      <c r="D45" s="116"/>
      <c r="H45" s="35" t="s">
        <v>78</v>
      </c>
      <c r="I45" s="114">
        <v>5</v>
      </c>
      <c r="J45" s="1" t="s">
        <v>10</v>
      </c>
      <c r="K45" s="34"/>
    </row>
    <row r="46" spans="1:11" ht="16.2" thickTop="1" thickBot="1" x14ac:dyDescent="0.35">
      <c r="B46" s="1"/>
      <c r="D46" s="6"/>
      <c r="E46" s="73" t="s">
        <v>146</v>
      </c>
      <c r="F46" s="114">
        <v>4</v>
      </c>
      <c r="G46" s="1" t="s">
        <v>12</v>
      </c>
    </row>
    <row r="47" spans="1:11" ht="16.2" thickTop="1" thickBot="1" x14ac:dyDescent="0.35">
      <c r="A47" s="73" t="s">
        <v>146</v>
      </c>
      <c r="B47" s="114">
        <v>7</v>
      </c>
      <c r="D47" s="117"/>
      <c r="F47" s="116"/>
      <c r="G47" s="1"/>
      <c r="K47" s="34"/>
    </row>
    <row r="48" spans="1:11" ht="16.2" thickTop="1" thickBot="1" x14ac:dyDescent="0.35">
      <c r="B48" s="115"/>
      <c r="C48" s="73" t="s">
        <v>146</v>
      </c>
      <c r="D48" s="114">
        <v>6</v>
      </c>
      <c r="F48" s="118"/>
      <c r="G48" s="1"/>
    </row>
    <row r="49" spans="1:11" ht="16.2" thickTop="1" thickBot="1" x14ac:dyDescent="0.35">
      <c r="A49" s="15" t="s">
        <v>154</v>
      </c>
      <c r="B49" s="114">
        <v>6</v>
      </c>
      <c r="D49" s="1"/>
      <c r="F49" s="118"/>
      <c r="G49" s="1"/>
      <c r="K49" s="34"/>
    </row>
    <row r="50" spans="1:11" ht="16.2" thickTop="1" thickBot="1" x14ac:dyDescent="0.35">
      <c r="B50" s="1"/>
      <c r="D50" s="1"/>
      <c r="F50" s="118"/>
      <c r="G50" s="1"/>
    </row>
    <row r="51" spans="1:11" ht="16.2" thickTop="1" thickBot="1" x14ac:dyDescent="0.35">
      <c r="A51" s="35" t="s">
        <v>78</v>
      </c>
      <c r="B51" s="114">
        <v>13</v>
      </c>
      <c r="D51" s="1"/>
      <c r="F51" s="118"/>
      <c r="G51" s="1"/>
      <c r="K51" s="34"/>
    </row>
    <row r="52" spans="1:11" ht="16.2" thickTop="1" thickBot="1" x14ac:dyDescent="0.35">
      <c r="B52" s="115"/>
      <c r="C52" s="35" t="s">
        <v>78</v>
      </c>
      <c r="D52" s="114">
        <v>6</v>
      </c>
      <c r="F52" s="118"/>
      <c r="G52" s="1"/>
    </row>
    <row r="53" spans="1:11" ht="16.2" thickTop="1" thickBot="1" x14ac:dyDescent="0.35">
      <c r="A53" s="15" t="s">
        <v>74</v>
      </c>
      <c r="B53" s="114">
        <v>3</v>
      </c>
      <c r="D53" s="116"/>
      <c r="F53" s="117"/>
      <c r="G53" s="1"/>
      <c r="K53" s="34"/>
    </row>
    <row r="54" spans="1:11" ht="16.2" thickTop="1" thickBot="1" x14ac:dyDescent="0.35">
      <c r="B54" s="1"/>
      <c r="D54" s="6"/>
      <c r="E54" s="36" t="s">
        <v>44</v>
      </c>
      <c r="F54" s="114">
        <v>5</v>
      </c>
      <c r="G54" s="1" t="s">
        <v>13</v>
      </c>
    </row>
    <row r="55" spans="1:11" ht="16.2" thickTop="1" thickBot="1" x14ac:dyDescent="0.35">
      <c r="A55" s="77" t="s">
        <v>83</v>
      </c>
      <c r="B55" s="114">
        <v>7</v>
      </c>
      <c r="D55" s="117"/>
      <c r="K55" s="34"/>
    </row>
    <row r="56" spans="1:11" ht="16.2" thickTop="1" thickBot="1" x14ac:dyDescent="0.35">
      <c r="A56" s="34"/>
      <c r="B56" s="115"/>
      <c r="C56" s="36" t="s">
        <v>44</v>
      </c>
      <c r="D56" s="114">
        <v>7</v>
      </c>
    </row>
    <row r="57" spans="1:11" ht="16.2" thickTop="1" thickBot="1" x14ac:dyDescent="0.35">
      <c r="A57" s="36" t="s">
        <v>44</v>
      </c>
      <c r="B57" s="114">
        <v>11</v>
      </c>
    </row>
    <row r="58" spans="1:11" ht="15" thickTop="1" x14ac:dyDescent="0.3"/>
    <row r="59" spans="1:11" ht="15" x14ac:dyDescent="0.3">
      <c r="A59" s="9" t="s">
        <v>347</v>
      </c>
      <c r="K59" s="34"/>
    </row>
    <row r="60" spans="1:11" ht="15" thickBot="1" x14ac:dyDescent="0.35">
      <c r="K60" s="34"/>
    </row>
    <row r="61" spans="1:11" ht="16.2" thickTop="1" thickBot="1" x14ac:dyDescent="0.35">
      <c r="A61" s="78" t="s">
        <v>149</v>
      </c>
      <c r="B61" s="114">
        <v>3</v>
      </c>
      <c r="G61" s="78" t="s">
        <v>149</v>
      </c>
      <c r="H61" s="1">
        <v>8</v>
      </c>
      <c r="I61" s="1" t="s">
        <v>41</v>
      </c>
    </row>
    <row r="62" spans="1:11" ht="16.2" thickTop="1" thickBot="1" x14ac:dyDescent="0.35">
      <c r="B62" s="115"/>
      <c r="C62" s="15" t="s">
        <v>74</v>
      </c>
      <c r="D62" s="114">
        <v>5</v>
      </c>
      <c r="E62" s="1" t="s">
        <v>17</v>
      </c>
      <c r="H62" s="119"/>
      <c r="I62" s="1"/>
    </row>
    <row r="63" spans="1:11" ht="16.2" thickTop="1" thickBot="1" x14ac:dyDescent="0.35">
      <c r="A63" s="15" t="s">
        <v>74</v>
      </c>
      <c r="B63" s="114">
        <v>10</v>
      </c>
      <c r="D63" s="116"/>
      <c r="E63" s="1"/>
      <c r="G63" s="15" t="s">
        <v>154</v>
      </c>
      <c r="H63" s="1">
        <v>16</v>
      </c>
      <c r="I63" s="1" t="s">
        <v>16</v>
      </c>
    </row>
    <row r="64" spans="1:11" ht="16.2" thickTop="1" thickBot="1" x14ac:dyDescent="0.35">
      <c r="B64" s="1"/>
      <c r="D64" s="118"/>
      <c r="E64" s="1"/>
      <c r="K64" s="34"/>
    </row>
    <row r="65" spans="1:11" ht="16.2" thickTop="1" thickBot="1" x14ac:dyDescent="0.35">
      <c r="A65" s="15" t="s">
        <v>154</v>
      </c>
      <c r="B65" s="114">
        <v>5</v>
      </c>
      <c r="D65" s="117"/>
      <c r="E65" s="1"/>
      <c r="K65" s="34"/>
    </row>
    <row r="66" spans="1:11" ht="16.2" thickTop="1" thickBot="1" x14ac:dyDescent="0.35">
      <c r="A66" s="34"/>
      <c r="B66" s="115"/>
      <c r="C66" s="77" t="s">
        <v>83</v>
      </c>
      <c r="D66" s="114">
        <v>6</v>
      </c>
      <c r="E66" s="1" t="s">
        <v>18</v>
      </c>
      <c r="K66" s="34"/>
    </row>
    <row r="67" spans="1:11" ht="16.2" thickTop="1" thickBot="1" x14ac:dyDescent="0.35">
      <c r="A67" s="77" t="s">
        <v>83</v>
      </c>
      <c r="B67" s="114">
        <v>6</v>
      </c>
      <c r="K67" s="34"/>
    </row>
    <row r="68" spans="1:11" ht="15" thickTop="1" x14ac:dyDescent="0.3">
      <c r="K68" s="34"/>
    </row>
    <row r="69" spans="1:11" ht="15" x14ac:dyDescent="0.3">
      <c r="A69" s="9" t="s">
        <v>14</v>
      </c>
    </row>
    <row r="70" spans="1:11" ht="15" thickBot="1" x14ac:dyDescent="0.35"/>
    <row r="71" spans="1:11" ht="16.5" customHeight="1" thickTop="1" thickBot="1" x14ac:dyDescent="0.35">
      <c r="A71" t="s">
        <v>13</v>
      </c>
      <c r="B71" s="60" t="s">
        <v>45</v>
      </c>
      <c r="C71" s="61"/>
      <c r="D71" s="62"/>
    </row>
    <row r="72" spans="1:11" ht="4.95" customHeight="1" thickTop="1" thickBot="1" x14ac:dyDescent="0.35">
      <c r="I72" s="34"/>
      <c r="J72" s="34"/>
      <c r="K72" s="34"/>
    </row>
    <row r="73" spans="1:11" ht="16.5" customHeight="1" thickTop="1" thickBot="1" x14ac:dyDescent="0.35">
      <c r="A73" t="s">
        <v>12</v>
      </c>
      <c r="B73" s="74" t="s">
        <v>148</v>
      </c>
      <c r="C73" s="75"/>
      <c r="D73" s="76"/>
    </row>
    <row r="74" spans="1:11" ht="4.95" customHeight="1" thickTop="1" thickBot="1" x14ac:dyDescent="0.35">
      <c r="I74" s="34"/>
      <c r="J74" s="34"/>
      <c r="K74" s="34"/>
    </row>
    <row r="75" spans="1:11" ht="16.5" customHeight="1" thickTop="1" thickBot="1" x14ac:dyDescent="0.35">
      <c r="A75" t="s">
        <v>11</v>
      </c>
      <c r="B75" s="70" t="s">
        <v>145</v>
      </c>
      <c r="C75" s="71"/>
      <c r="D75" s="72"/>
    </row>
    <row r="76" spans="1:11" ht="4.95" customHeight="1" thickTop="1" thickBot="1" x14ac:dyDescent="0.35">
      <c r="B76" s="34"/>
      <c r="C76" s="34"/>
      <c r="D76" s="34"/>
    </row>
    <row r="77" spans="1:11" ht="16.5" customHeight="1" thickTop="1" thickBot="1" x14ac:dyDescent="0.35">
      <c r="A77" t="s">
        <v>10</v>
      </c>
      <c r="B77" s="66" t="s">
        <v>80</v>
      </c>
      <c r="C77" s="67"/>
      <c r="D77" s="68"/>
    </row>
    <row r="78" spans="1:11" ht="4.95" customHeight="1" thickTop="1" thickBot="1" x14ac:dyDescent="0.35">
      <c r="A78" s="8"/>
      <c r="E78" s="8"/>
      <c r="I78" s="34"/>
      <c r="J78" s="34"/>
      <c r="K78" s="34"/>
    </row>
    <row r="79" spans="1:11" ht="16.5" customHeight="1" thickTop="1" thickBot="1" x14ac:dyDescent="0.35">
      <c r="A79" s="8" t="s">
        <v>18</v>
      </c>
      <c r="B79" s="54" t="s">
        <v>84</v>
      </c>
      <c r="C79" s="55"/>
      <c r="D79" s="56"/>
      <c r="E79" s="8"/>
    </row>
    <row r="80" spans="1:11" ht="4.95" customHeight="1" thickTop="1" thickBot="1" x14ac:dyDescent="0.35">
      <c r="A80" s="8"/>
      <c r="E80" s="8"/>
      <c r="I80" s="34"/>
      <c r="J80" s="34"/>
      <c r="K80" s="34"/>
    </row>
    <row r="81" spans="1:11" ht="16.5" customHeight="1" thickTop="1" thickBot="1" x14ac:dyDescent="0.35">
      <c r="A81" t="s">
        <v>17</v>
      </c>
      <c r="B81" s="51" t="s">
        <v>76</v>
      </c>
      <c r="C81" s="52"/>
      <c r="D81" s="53"/>
    </row>
    <row r="82" spans="1:11" ht="4.95" customHeight="1" thickTop="1" thickBot="1" x14ac:dyDescent="0.35">
      <c r="A82" s="8"/>
      <c r="I82" s="34"/>
      <c r="J82" s="34"/>
      <c r="K82" s="34"/>
    </row>
    <row r="83" spans="1:11" ht="16.5" customHeight="1" thickTop="1" thickBot="1" x14ac:dyDescent="0.35">
      <c r="A83" s="8" t="s">
        <v>16</v>
      </c>
      <c r="B83" s="51" t="s">
        <v>156</v>
      </c>
      <c r="C83" s="52"/>
      <c r="D83" s="53"/>
    </row>
    <row r="84" spans="1:11" ht="4.95" customHeight="1" thickTop="1" thickBot="1" x14ac:dyDescent="0.35">
      <c r="A84" s="8"/>
      <c r="I84" s="34"/>
      <c r="J84" s="34"/>
      <c r="K84" s="34"/>
    </row>
    <row r="85" spans="1:11" ht="16.2" customHeight="1" thickTop="1" thickBot="1" x14ac:dyDescent="0.35">
      <c r="A85" s="8" t="s">
        <v>41</v>
      </c>
      <c r="B85" s="79" t="s">
        <v>150</v>
      </c>
      <c r="C85" s="80"/>
      <c r="D85" s="81"/>
    </row>
    <row r="86" spans="1:11" ht="4.95" customHeight="1" thickTop="1" thickBot="1" x14ac:dyDescent="0.35">
      <c r="A86" s="8"/>
      <c r="I86" s="34"/>
      <c r="J86" s="34"/>
      <c r="K86" s="34"/>
    </row>
    <row r="87" spans="1:11" ht="16.5" customHeight="1" thickTop="1" thickBot="1" x14ac:dyDescent="0.35">
      <c r="A87" t="s">
        <v>42</v>
      </c>
      <c r="B87" s="63" t="s">
        <v>142</v>
      </c>
      <c r="C87" s="64"/>
      <c r="D87" s="65"/>
    </row>
    <row r="88" spans="1:11" ht="4.95" customHeight="1" thickTop="1" thickBot="1" x14ac:dyDescent="0.35">
      <c r="A88" s="8"/>
      <c r="I88" s="34"/>
      <c r="J88" s="34"/>
      <c r="K88" s="34"/>
    </row>
    <row r="89" spans="1:11" ht="16.2" customHeight="1" thickTop="1" thickBot="1" x14ac:dyDescent="0.35">
      <c r="A89" s="8" t="s">
        <v>43</v>
      </c>
      <c r="B89" s="82" t="s">
        <v>153</v>
      </c>
      <c r="C89" s="83"/>
      <c r="D89" s="84"/>
    </row>
    <row r="90" spans="1:11" ht="15" thickTop="1" x14ac:dyDescent="0.3"/>
    <row r="92" spans="1:11" x14ac:dyDescent="0.3">
      <c r="B92" s="8"/>
      <c r="C92" s="8"/>
      <c r="D92" s="8"/>
    </row>
    <row r="100" spans="2:4" x14ac:dyDescent="0.3">
      <c r="B100" s="8"/>
      <c r="C100" s="8"/>
      <c r="D100" s="8"/>
    </row>
  </sheetData>
  <sortState ref="A17:I21">
    <sortCondition descending="1" ref="H17:H21"/>
    <sortCondition descending="1" ref="I17:I21"/>
    <sortCondition descending="1" ref="B17:B21"/>
    <sortCondition ref="F17:F21"/>
  </sortState>
  <mergeCells count="10">
    <mergeCell ref="B71:D71"/>
    <mergeCell ref="B79:D79"/>
    <mergeCell ref="B85:D85"/>
    <mergeCell ref="B89:D89"/>
    <mergeCell ref="B83:D83"/>
    <mergeCell ref="B87:D87"/>
    <mergeCell ref="B81:D81"/>
    <mergeCell ref="B75:D75"/>
    <mergeCell ref="B77:D77"/>
    <mergeCell ref="B73:D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142" zoomScaleNormal="142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21875" customWidth="1"/>
    <col min="2" max="2" width="3.21875" bestFit="1" customWidth="1"/>
    <col min="3" max="3" width="13.6640625" customWidth="1"/>
    <col min="4" max="4" width="19.77734375" bestFit="1" customWidth="1"/>
    <col min="5" max="5" width="13.21875" customWidth="1"/>
    <col min="6" max="14" width="6.6640625" customWidth="1"/>
  </cols>
  <sheetData>
    <row r="1" spans="1:15" x14ac:dyDescent="0.3">
      <c r="A1" t="s">
        <v>20</v>
      </c>
    </row>
    <row r="3" spans="1:15" x14ac:dyDescent="0.3">
      <c r="A3" s="17" t="s">
        <v>21</v>
      </c>
      <c r="B3" s="17" t="s">
        <v>22</v>
      </c>
      <c r="C3" s="17" t="s">
        <v>23</v>
      </c>
      <c r="D3" s="17" t="s">
        <v>24</v>
      </c>
      <c r="E3" s="17" t="s">
        <v>25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52</v>
      </c>
      <c r="K3" s="17" t="s">
        <v>348</v>
      </c>
      <c r="L3" s="17" t="s">
        <v>349</v>
      </c>
      <c r="M3" s="17" t="s">
        <v>53</v>
      </c>
      <c r="N3" s="17" t="s">
        <v>54</v>
      </c>
      <c r="O3" s="17" t="s">
        <v>26</v>
      </c>
    </row>
    <row r="4" spans="1:15" x14ac:dyDescent="0.3">
      <c r="A4" s="123">
        <v>1</v>
      </c>
      <c r="B4" s="123">
        <v>2</v>
      </c>
      <c r="C4" s="102" t="s">
        <v>289</v>
      </c>
      <c r="D4" s="102" t="s">
        <v>290</v>
      </c>
      <c r="E4" s="102" t="s">
        <v>147</v>
      </c>
      <c r="F4" s="102">
        <v>8</v>
      </c>
      <c r="G4" s="102">
        <v>9</v>
      </c>
      <c r="H4" s="102">
        <v>5</v>
      </c>
      <c r="I4" s="102">
        <v>7</v>
      </c>
      <c r="J4" s="102">
        <v>6</v>
      </c>
      <c r="K4" s="102"/>
      <c r="L4" s="102"/>
      <c r="M4" s="102">
        <v>3</v>
      </c>
      <c r="N4" s="102">
        <v>3</v>
      </c>
      <c r="O4" s="103">
        <f>SUM(F4:N4)</f>
        <v>41</v>
      </c>
    </row>
    <row r="5" spans="1:15" x14ac:dyDescent="0.3">
      <c r="A5" s="124">
        <v>2</v>
      </c>
      <c r="B5" s="124">
        <v>8</v>
      </c>
      <c r="C5" s="111" t="s">
        <v>266</v>
      </c>
      <c r="D5" s="18" t="s">
        <v>272</v>
      </c>
      <c r="E5" s="18" t="s">
        <v>155</v>
      </c>
      <c r="F5" s="18">
        <v>8</v>
      </c>
      <c r="G5" s="18">
        <v>4</v>
      </c>
      <c r="H5" s="18">
        <v>6</v>
      </c>
      <c r="I5" s="18">
        <v>2</v>
      </c>
      <c r="J5" s="18">
        <v>4</v>
      </c>
      <c r="K5" s="18">
        <v>4</v>
      </c>
      <c r="L5" s="18">
        <v>11</v>
      </c>
      <c r="M5" s="18"/>
      <c r="N5" s="18"/>
      <c r="O5" s="29">
        <f>SUM(F5:N5)</f>
        <v>39</v>
      </c>
    </row>
    <row r="6" spans="1:15" x14ac:dyDescent="0.3">
      <c r="A6" s="124">
        <v>3</v>
      </c>
      <c r="B6" s="124">
        <v>9</v>
      </c>
      <c r="C6" s="18" t="s">
        <v>250</v>
      </c>
      <c r="D6" s="18" t="s">
        <v>251</v>
      </c>
      <c r="E6" s="18" t="s">
        <v>75</v>
      </c>
      <c r="F6" s="18">
        <v>4</v>
      </c>
      <c r="G6" s="18">
        <v>6</v>
      </c>
      <c r="H6" s="18">
        <v>5</v>
      </c>
      <c r="I6" s="18">
        <v>7</v>
      </c>
      <c r="J6" s="18">
        <v>3</v>
      </c>
      <c r="K6" s="18">
        <v>6</v>
      </c>
      <c r="L6" s="18">
        <v>3</v>
      </c>
      <c r="M6" s="18"/>
      <c r="N6" s="18"/>
      <c r="O6" s="29">
        <f>SUM(F6:N6)</f>
        <v>34</v>
      </c>
    </row>
    <row r="7" spans="1:15" x14ac:dyDescent="0.3">
      <c r="A7" s="125">
        <v>4</v>
      </c>
      <c r="B7" s="125">
        <v>7</v>
      </c>
      <c r="C7" s="48" t="s">
        <v>305</v>
      </c>
      <c r="D7" s="48" t="s">
        <v>306</v>
      </c>
      <c r="E7" s="48" t="s">
        <v>71</v>
      </c>
      <c r="F7" s="48">
        <v>7</v>
      </c>
      <c r="G7" s="48">
        <v>1</v>
      </c>
      <c r="H7" s="48">
        <v>7</v>
      </c>
      <c r="I7" s="48">
        <v>4</v>
      </c>
      <c r="J7" s="48">
        <v>7</v>
      </c>
      <c r="K7" s="48"/>
      <c r="L7" s="48"/>
      <c r="M7" s="48">
        <v>3</v>
      </c>
      <c r="N7" s="48">
        <v>4</v>
      </c>
      <c r="O7" s="49">
        <f>SUM(F7:N7)</f>
        <v>33</v>
      </c>
    </row>
    <row r="8" spans="1:15" x14ac:dyDescent="0.3">
      <c r="A8" s="126">
        <v>5</v>
      </c>
      <c r="B8" s="126">
        <v>7</v>
      </c>
      <c r="C8" s="44" t="s">
        <v>90</v>
      </c>
      <c r="D8" s="44" t="s">
        <v>228</v>
      </c>
      <c r="E8" s="44" t="s">
        <v>72</v>
      </c>
      <c r="F8" s="44">
        <v>8</v>
      </c>
      <c r="G8" s="44">
        <v>4</v>
      </c>
      <c r="H8" s="44"/>
      <c r="I8" s="44">
        <v>5</v>
      </c>
      <c r="J8" s="44">
        <v>5</v>
      </c>
      <c r="K8" s="44">
        <v>4</v>
      </c>
      <c r="L8" s="44"/>
      <c r="M8" s="44"/>
      <c r="N8" s="44"/>
      <c r="O8" s="45">
        <f>SUM(F8:N8)</f>
        <v>26</v>
      </c>
    </row>
    <row r="9" spans="1:15" x14ac:dyDescent="0.3">
      <c r="A9" s="127">
        <v>6</v>
      </c>
      <c r="B9" s="127">
        <v>4</v>
      </c>
      <c r="C9" s="109" t="s">
        <v>311</v>
      </c>
      <c r="D9" s="109" t="s">
        <v>312</v>
      </c>
      <c r="E9" s="109" t="s">
        <v>206</v>
      </c>
      <c r="F9" s="109">
        <v>2</v>
      </c>
      <c r="G9" s="109">
        <v>2</v>
      </c>
      <c r="H9" s="109">
        <v>3</v>
      </c>
      <c r="I9" s="109">
        <v>10</v>
      </c>
      <c r="J9" s="109">
        <v>3</v>
      </c>
      <c r="K9" s="109"/>
      <c r="L9" s="109">
        <v>5</v>
      </c>
      <c r="M9" s="109"/>
      <c r="N9" s="109"/>
      <c r="O9" s="110">
        <f>SUM(F9:N9)</f>
        <v>25</v>
      </c>
    </row>
    <row r="10" spans="1:15" x14ac:dyDescent="0.3">
      <c r="A10" s="128">
        <v>7</v>
      </c>
      <c r="B10" s="128">
        <v>7</v>
      </c>
      <c r="C10" s="31" t="s">
        <v>285</v>
      </c>
      <c r="D10" s="31" t="s">
        <v>286</v>
      </c>
      <c r="E10" s="31" t="s">
        <v>79</v>
      </c>
      <c r="F10" s="31">
        <v>2</v>
      </c>
      <c r="G10" s="31">
        <v>3</v>
      </c>
      <c r="H10" s="31">
        <v>4</v>
      </c>
      <c r="I10" s="31">
        <v>2</v>
      </c>
      <c r="J10" s="31">
        <v>6</v>
      </c>
      <c r="K10" s="31"/>
      <c r="L10" s="31"/>
      <c r="M10" s="31">
        <v>3</v>
      </c>
      <c r="N10" s="31">
        <v>3</v>
      </c>
      <c r="O10" s="30">
        <f>SUM(F10:N10)</f>
        <v>23</v>
      </c>
    </row>
    <row r="11" spans="1:15" x14ac:dyDescent="0.3">
      <c r="A11" s="126"/>
      <c r="B11" s="126">
        <v>5</v>
      </c>
      <c r="C11" s="44" t="s">
        <v>92</v>
      </c>
      <c r="D11" s="44" t="s">
        <v>93</v>
      </c>
      <c r="E11" s="44" t="s">
        <v>72</v>
      </c>
      <c r="F11" s="44">
        <v>2</v>
      </c>
      <c r="G11" s="44">
        <v>5</v>
      </c>
      <c r="H11" s="44">
        <v>3</v>
      </c>
      <c r="I11" s="44">
        <v>8</v>
      </c>
      <c r="J11" s="44">
        <v>2</v>
      </c>
      <c r="K11" s="44">
        <v>1</v>
      </c>
      <c r="L11" s="44">
        <v>2</v>
      </c>
      <c r="M11" s="44"/>
      <c r="N11" s="44"/>
      <c r="O11" s="45">
        <f>SUM(F11:N11)</f>
        <v>23</v>
      </c>
    </row>
    <row r="12" spans="1:15" x14ac:dyDescent="0.3">
      <c r="A12" s="128">
        <v>8</v>
      </c>
      <c r="B12" s="128">
        <v>5</v>
      </c>
      <c r="C12" s="31" t="s">
        <v>283</v>
      </c>
      <c r="D12" s="31" t="s">
        <v>284</v>
      </c>
      <c r="E12" s="31" t="s">
        <v>79</v>
      </c>
      <c r="F12" s="31">
        <v>3</v>
      </c>
      <c r="G12" s="31">
        <v>2</v>
      </c>
      <c r="H12" s="31"/>
      <c r="I12" s="31">
        <v>4</v>
      </c>
      <c r="J12" s="31">
        <v>7</v>
      </c>
      <c r="K12" s="31"/>
      <c r="L12" s="31"/>
      <c r="M12" s="31">
        <v>1</v>
      </c>
      <c r="N12" s="31">
        <v>2</v>
      </c>
      <c r="O12" s="30">
        <f>SUM(F12:N12)</f>
        <v>19</v>
      </c>
    </row>
    <row r="13" spans="1:15" x14ac:dyDescent="0.3">
      <c r="A13" s="129"/>
      <c r="B13" s="129">
        <v>2</v>
      </c>
      <c r="C13" s="32" t="s">
        <v>231</v>
      </c>
      <c r="D13" s="32" t="s">
        <v>232</v>
      </c>
      <c r="E13" s="32" t="s">
        <v>141</v>
      </c>
      <c r="F13" s="32">
        <v>4</v>
      </c>
      <c r="G13" s="32">
        <v>9</v>
      </c>
      <c r="H13" s="32">
        <v>3</v>
      </c>
      <c r="I13" s="32">
        <v>3</v>
      </c>
      <c r="J13" s="32"/>
      <c r="K13" s="32"/>
      <c r="L13" s="32"/>
      <c r="M13" s="32"/>
      <c r="N13" s="32"/>
      <c r="O13" s="33">
        <f>SUM(F13:N13)</f>
        <v>19</v>
      </c>
    </row>
    <row r="14" spans="1:15" x14ac:dyDescent="0.3">
      <c r="A14" s="130">
        <v>9</v>
      </c>
      <c r="B14" s="130">
        <v>6</v>
      </c>
      <c r="C14" s="99" t="s">
        <v>258</v>
      </c>
      <c r="D14" s="99" t="s">
        <v>259</v>
      </c>
      <c r="E14" s="99" t="s">
        <v>144</v>
      </c>
      <c r="F14" s="99">
        <v>1</v>
      </c>
      <c r="G14" s="99">
        <v>2</v>
      </c>
      <c r="H14" s="99">
        <v>3</v>
      </c>
      <c r="I14" s="99">
        <v>7</v>
      </c>
      <c r="J14" s="99"/>
      <c r="K14" s="99"/>
      <c r="L14" s="99"/>
      <c r="M14" s="99"/>
      <c r="N14" s="99">
        <v>4</v>
      </c>
      <c r="O14" s="100">
        <f>SUM(F14:N14)</f>
        <v>17</v>
      </c>
    </row>
    <row r="15" spans="1:15" x14ac:dyDescent="0.3">
      <c r="A15" s="125">
        <v>10</v>
      </c>
      <c r="B15" s="125">
        <v>3</v>
      </c>
      <c r="C15" s="48" t="s">
        <v>299</v>
      </c>
      <c r="D15" s="48" t="s">
        <v>300</v>
      </c>
      <c r="E15" s="48" t="s">
        <v>71</v>
      </c>
      <c r="F15" s="48">
        <v>3</v>
      </c>
      <c r="G15" s="48">
        <v>3</v>
      </c>
      <c r="H15" s="48"/>
      <c r="I15" s="48">
        <v>2</v>
      </c>
      <c r="J15" s="48">
        <v>2</v>
      </c>
      <c r="K15" s="48"/>
      <c r="L15" s="48"/>
      <c r="M15" s="48">
        <v>4</v>
      </c>
      <c r="N15" s="48">
        <v>1</v>
      </c>
      <c r="O15" s="49">
        <f>SUM(F15:N15)</f>
        <v>15</v>
      </c>
    </row>
    <row r="16" spans="1:15" x14ac:dyDescent="0.3">
      <c r="A16" s="123"/>
      <c r="B16" s="123">
        <v>7</v>
      </c>
      <c r="C16" s="102" t="s">
        <v>293</v>
      </c>
      <c r="D16" s="102" t="s">
        <v>294</v>
      </c>
      <c r="E16" s="102" t="s">
        <v>147</v>
      </c>
      <c r="F16" s="102">
        <v>2</v>
      </c>
      <c r="G16" s="102">
        <v>3</v>
      </c>
      <c r="H16" s="102">
        <v>6</v>
      </c>
      <c r="I16" s="102"/>
      <c r="J16" s="102">
        <v>1</v>
      </c>
      <c r="K16" s="102"/>
      <c r="L16" s="102"/>
      <c r="M16" s="102">
        <v>2</v>
      </c>
      <c r="N16" s="102">
        <v>1</v>
      </c>
      <c r="O16" s="103">
        <f>SUM(F16:N16)</f>
        <v>15</v>
      </c>
    </row>
    <row r="17" spans="1:15" x14ac:dyDescent="0.3">
      <c r="A17" s="130">
        <v>11</v>
      </c>
      <c r="B17" s="130">
        <v>1</v>
      </c>
      <c r="C17" s="99" t="s">
        <v>252</v>
      </c>
      <c r="D17" s="99" t="s">
        <v>253</v>
      </c>
      <c r="E17" s="99" t="s">
        <v>144</v>
      </c>
      <c r="F17" s="99">
        <v>3</v>
      </c>
      <c r="G17" s="99">
        <v>1</v>
      </c>
      <c r="H17" s="99"/>
      <c r="I17" s="99">
        <v>9</v>
      </c>
      <c r="J17" s="99"/>
      <c r="K17" s="99"/>
      <c r="L17" s="99"/>
      <c r="M17" s="99"/>
      <c r="N17" s="99"/>
      <c r="O17" s="100">
        <f>SUM(F17:N17)</f>
        <v>13</v>
      </c>
    </row>
    <row r="18" spans="1:15" x14ac:dyDescent="0.3">
      <c r="A18" s="130">
        <v>12</v>
      </c>
      <c r="B18" s="130">
        <v>2</v>
      </c>
      <c r="C18" s="99" t="s">
        <v>254</v>
      </c>
      <c r="D18" s="99" t="s">
        <v>255</v>
      </c>
      <c r="E18" s="99" t="s">
        <v>144</v>
      </c>
      <c r="F18" s="99">
        <v>3</v>
      </c>
      <c r="G18" s="99"/>
      <c r="H18" s="99">
        <v>3</v>
      </c>
      <c r="I18" s="99"/>
      <c r="J18" s="99">
        <v>2</v>
      </c>
      <c r="K18" s="99"/>
      <c r="L18" s="99"/>
      <c r="M18" s="99">
        <v>2</v>
      </c>
      <c r="N18" s="99">
        <v>2</v>
      </c>
      <c r="O18" s="100">
        <f>SUM(F18:N18)</f>
        <v>12</v>
      </c>
    </row>
    <row r="19" spans="1:15" x14ac:dyDescent="0.3">
      <c r="A19" s="125"/>
      <c r="B19" s="125">
        <v>1</v>
      </c>
      <c r="C19" s="48" t="s">
        <v>61</v>
      </c>
      <c r="D19" s="48" t="s">
        <v>109</v>
      </c>
      <c r="E19" s="48" t="s">
        <v>71</v>
      </c>
      <c r="F19" s="48">
        <v>3</v>
      </c>
      <c r="G19" s="48">
        <v>3</v>
      </c>
      <c r="H19" s="48">
        <v>4</v>
      </c>
      <c r="I19" s="48"/>
      <c r="J19" s="48">
        <v>2</v>
      </c>
      <c r="K19" s="48"/>
      <c r="L19" s="48"/>
      <c r="M19" s="48"/>
      <c r="N19" s="48"/>
      <c r="O19" s="49">
        <f>SUM(F19:N19)</f>
        <v>12</v>
      </c>
    </row>
    <row r="20" spans="1:15" x14ac:dyDescent="0.3">
      <c r="A20" s="127"/>
      <c r="B20" s="127">
        <v>6</v>
      </c>
      <c r="C20" s="109" t="s">
        <v>313</v>
      </c>
      <c r="D20" s="109" t="s">
        <v>105</v>
      </c>
      <c r="E20" s="109" t="s">
        <v>206</v>
      </c>
      <c r="F20" s="109">
        <v>3</v>
      </c>
      <c r="G20" s="109">
        <v>4</v>
      </c>
      <c r="H20" s="109">
        <v>2</v>
      </c>
      <c r="I20" s="109">
        <v>2</v>
      </c>
      <c r="J20" s="109"/>
      <c r="K20" s="109">
        <v>1</v>
      </c>
      <c r="L20" s="109"/>
      <c r="M20" s="109"/>
      <c r="N20" s="109"/>
      <c r="O20" s="110">
        <f>SUM(F20:N20)</f>
        <v>12</v>
      </c>
    </row>
    <row r="21" spans="1:15" x14ac:dyDescent="0.3">
      <c r="A21" s="130">
        <v>13</v>
      </c>
      <c r="B21" s="130">
        <v>3</v>
      </c>
      <c r="C21" s="99" t="s">
        <v>256</v>
      </c>
      <c r="D21" s="99" t="s">
        <v>257</v>
      </c>
      <c r="E21" s="99" t="s">
        <v>144</v>
      </c>
      <c r="F21" s="99">
        <v>3</v>
      </c>
      <c r="G21" s="99">
        <v>1</v>
      </c>
      <c r="H21" s="99">
        <v>2</v>
      </c>
      <c r="I21" s="99"/>
      <c r="J21" s="99">
        <v>2</v>
      </c>
      <c r="K21" s="99"/>
      <c r="L21" s="99"/>
      <c r="M21" s="99">
        <v>3</v>
      </c>
      <c r="N21" s="99"/>
      <c r="O21" s="100">
        <f>SUM(F21:N21)</f>
        <v>11</v>
      </c>
    </row>
    <row r="22" spans="1:15" x14ac:dyDescent="0.3">
      <c r="A22" s="124"/>
      <c r="B22" s="124">
        <v>5</v>
      </c>
      <c r="C22" s="18" t="s">
        <v>266</v>
      </c>
      <c r="D22" s="18" t="s">
        <v>267</v>
      </c>
      <c r="E22" s="18" t="s">
        <v>155</v>
      </c>
      <c r="F22" s="18">
        <v>1</v>
      </c>
      <c r="G22" s="18"/>
      <c r="H22" s="18">
        <v>3</v>
      </c>
      <c r="I22" s="18">
        <v>3</v>
      </c>
      <c r="J22" s="18"/>
      <c r="K22" s="18">
        <v>1</v>
      </c>
      <c r="L22" s="18">
        <v>3</v>
      </c>
      <c r="M22" s="18"/>
      <c r="N22" s="18"/>
      <c r="O22" s="29">
        <f>SUM(F22:N22)</f>
        <v>11</v>
      </c>
    </row>
    <row r="23" spans="1:15" x14ac:dyDescent="0.3">
      <c r="A23" s="124">
        <v>14</v>
      </c>
      <c r="B23" s="124">
        <v>6</v>
      </c>
      <c r="C23" s="18" t="s">
        <v>268</v>
      </c>
      <c r="D23" s="111" t="s">
        <v>269</v>
      </c>
      <c r="E23" s="18" t="s">
        <v>155</v>
      </c>
      <c r="F23" s="18"/>
      <c r="G23" s="18">
        <v>1</v>
      </c>
      <c r="H23" s="18">
        <v>2</v>
      </c>
      <c r="I23" s="18">
        <v>2</v>
      </c>
      <c r="J23" s="18">
        <v>2</v>
      </c>
      <c r="K23" s="18"/>
      <c r="L23" s="18">
        <v>2</v>
      </c>
      <c r="M23" s="18"/>
      <c r="N23" s="18"/>
      <c r="O23" s="29">
        <f>SUM(F23:N23)</f>
        <v>9</v>
      </c>
    </row>
    <row r="24" spans="1:15" x14ac:dyDescent="0.3">
      <c r="A24" s="128"/>
      <c r="B24" s="128">
        <v>3</v>
      </c>
      <c r="C24" s="31" t="s">
        <v>279</v>
      </c>
      <c r="D24" s="31" t="s">
        <v>280</v>
      </c>
      <c r="E24" s="31" t="s">
        <v>79</v>
      </c>
      <c r="F24" s="31">
        <v>3</v>
      </c>
      <c r="G24" s="31"/>
      <c r="H24" s="31">
        <v>4</v>
      </c>
      <c r="I24" s="31">
        <v>1</v>
      </c>
      <c r="J24" s="31"/>
      <c r="K24" s="31"/>
      <c r="L24" s="31"/>
      <c r="M24" s="31">
        <v>1</v>
      </c>
      <c r="N24" s="31"/>
      <c r="O24" s="30">
        <f>SUM(F24:N24)</f>
        <v>9</v>
      </c>
    </row>
    <row r="25" spans="1:15" x14ac:dyDescent="0.3">
      <c r="A25" s="131">
        <v>15</v>
      </c>
      <c r="B25" s="131">
        <v>6</v>
      </c>
      <c r="C25" s="112" t="s">
        <v>321</v>
      </c>
      <c r="D25" s="112" t="s">
        <v>322</v>
      </c>
      <c r="E25" s="112" t="s">
        <v>152</v>
      </c>
      <c r="F25" s="112">
        <v>1</v>
      </c>
      <c r="G25" s="112">
        <v>1</v>
      </c>
      <c r="H25" s="112">
        <v>1</v>
      </c>
      <c r="I25" s="112">
        <v>4</v>
      </c>
      <c r="J25" s="112"/>
      <c r="K25" s="112"/>
      <c r="L25" s="112"/>
      <c r="M25" s="112"/>
      <c r="N25" s="112"/>
      <c r="O25" s="113">
        <f>SUM(F25:N25)</f>
        <v>7</v>
      </c>
    </row>
    <row r="26" spans="1:15" x14ac:dyDescent="0.3">
      <c r="A26" s="129"/>
      <c r="B26" s="129">
        <v>7</v>
      </c>
      <c r="C26" s="32" t="s">
        <v>237</v>
      </c>
      <c r="D26" s="32" t="s">
        <v>238</v>
      </c>
      <c r="E26" s="32" t="s">
        <v>141</v>
      </c>
      <c r="F26" s="32">
        <v>4</v>
      </c>
      <c r="G26" s="32">
        <v>2</v>
      </c>
      <c r="H26" s="32"/>
      <c r="I26" s="32">
        <v>1</v>
      </c>
      <c r="J26" s="32"/>
      <c r="K26" s="32"/>
      <c r="L26" s="32"/>
      <c r="M26" s="32"/>
      <c r="N26" s="32"/>
      <c r="O26" s="33">
        <f>SUM(F26:N26)</f>
        <v>7</v>
      </c>
    </row>
    <row r="27" spans="1:15" x14ac:dyDescent="0.3">
      <c r="A27" s="131">
        <v>16</v>
      </c>
      <c r="B27" s="131">
        <v>5</v>
      </c>
      <c r="C27" s="112" t="s">
        <v>108</v>
      </c>
      <c r="D27" s="112" t="s">
        <v>320</v>
      </c>
      <c r="E27" s="112" t="s">
        <v>152</v>
      </c>
      <c r="F27" s="112">
        <v>1</v>
      </c>
      <c r="G27" s="112">
        <v>2</v>
      </c>
      <c r="H27" s="112">
        <v>1</v>
      </c>
      <c r="I27" s="112">
        <v>2</v>
      </c>
      <c r="J27" s="112"/>
      <c r="K27" s="112"/>
      <c r="L27" s="112"/>
      <c r="M27" s="112"/>
      <c r="N27" s="112"/>
      <c r="O27" s="113">
        <f>SUM(F27:N27)</f>
        <v>6</v>
      </c>
    </row>
    <row r="28" spans="1:15" x14ac:dyDescent="0.3">
      <c r="A28" s="124"/>
      <c r="B28" s="124">
        <v>2</v>
      </c>
      <c r="C28" s="18" t="s">
        <v>246</v>
      </c>
      <c r="D28" s="18" t="s">
        <v>243</v>
      </c>
      <c r="E28" s="18" t="s">
        <v>75</v>
      </c>
      <c r="F28" s="18">
        <v>1</v>
      </c>
      <c r="G28" s="18"/>
      <c r="H28" s="18">
        <v>2</v>
      </c>
      <c r="I28" s="18"/>
      <c r="J28" s="18"/>
      <c r="K28" s="18">
        <v>3</v>
      </c>
      <c r="L28" s="18"/>
      <c r="M28" s="18"/>
      <c r="N28" s="18"/>
      <c r="O28" s="29">
        <f>SUM(F28:N28)</f>
        <v>6</v>
      </c>
    </row>
    <row r="29" spans="1:15" x14ac:dyDescent="0.3">
      <c r="A29" s="127">
        <v>17</v>
      </c>
      <c r="B29" s="127">
        <v>1</v>
      </c>
      <c r="C29" s="109" t="s">
        <v>309</v>
      </c>
      <c r="D29" s="109" t="s">
        <v>310</v>
      </c>
      <c r="E29" s="109" t="s">
        <v>206</v>
      </c>
      <c r="F29" s="109"/>
      <c r="G29" s="109"/>
      <c r="H29" s="109">
        <v>1</v>
      </c>
      <c r="I29" s="109">
        <v>1</v>
      </c>
      <c r="J29" s="109"/>
      <c r="K29" s="109"/>
      <c r="L29" s="109">
        <v>3</v>
      </c>
      <c r="M29" s="109"/>
      <c r="N29" s="109"/>
      <c r="O29" s="110">
        <f>SUM(F29:N29)</f>
        <v>5</v>
      </c>
    </row>
    <row r="30" spans="1:15" x14ac:dyDescent="0.3">
      <c r="A30" s="131"/>
      <c r="B30" s="131">
        <v>9</v>
      </c>
      <c r="C30" s="112" t="s">
        <v>327</v>
      </c>
      <c r="D30" s="112" t="s">
        <v>328</v>
      </c>
      <c r="E30" s="112" t="s">
        <v>152</v>
      </c>
      <c r="F30" s="112">
        <v>2</v>
      </c>
      <c r="G30" s="112"/>
      <c r="H30" s="112">
        <v>1</v>
      </c>
      <c r="I30" s="112">
        <v>2</v>
      </c>
      <c r="J30" s="112"/>
      <c r="K30" s="112"/>
      <c r="L30" s="112"/>
      <c r="M30" s="112"/>
      <c r="N30" s="112"/>
      <c r="O30" s="113">
        <f>SUM(F30:N30)</f>
        <v>5</v>
      </c>
    </row>
    <row r="31" spans="1:15" x14ac:dyDescent="0.3">
      <c r="A31" s="124"/>
      <c r="B31" s="124">
        <v>7</v>
      </c>
      <c r="C31" s="18" t="s">
        <v>270</v>
      </c>
      <c r="D31" s="18" t="s">
        <v>271</v>
      </c>
      <c r="E31" s="18" t="s">
        <v>155</v>
      </c>
      <c r="F31" s="18"/>
      <c r="G31" s="18">
        <v>5</v>
      </c>
      <c r="H31" s="18"/>
      <c r="I31" s="18"/>
      <c r="J31" s="18"/>
      <c r="K31" s="18"/>
      <c r="L31" s="18"/>
      <c r="M31" s="18"/>
      <c r="N31" s="18"/>
      <c r="O31" s="29">
        <f>SUM(F31:N31)</f>
        <v>5</v>
      </c>
    </row>
    <row r="32" spans="1:15" x14ac:dyDescent="0.3">
      <c r="A32" s="126">
        <v>18</v>
      </c>
      <c r="B32" s="126">
        <v>2</v>
      </c>
      <c r="C32" s="44" t="s">
        <v>94</v>
      </c>
      <c r="D32" s="44" t="s">
        <v>95</v>
      </c>
      <c r="E32" s="44" t="s">
        <v>72</v>
      </c>
      <c r="F32" s="44"/>
      <c r="G32" s="44"/>
      <c r="H32" s="44"/>
      <c r="I32" s="44"/>
      <c r="J32" s="44"/>
      <c r="K32" s="44"/>
      <c r="L32" s="44">
        <v>4</v>
      </c>
      <c r="M32" s="44"/>
      <c r="N32" s="44"/>
      <c r="O32" s="45">
        <f>SUM(F32:N32)</f>
        <v>4</v>
      </c>
    </row>
    <row r="33" spans="1:15" x14ac:dyDescent="0.3">
      <c r="A33" s="129"/>
      <c r="B33" s="129">
        <v>6</v>
      </c>
      <c r="C33" s="32" t="s">
        <v>235</v>
      </c>
      <c r="D33" s="32" t="s">
        <v>236</v>
      </c>
      <c r="E33" s="32" t="s">
        <v>141</v>
      </c>
      <c r="F33" s="32">
        <v>1</v>
      </c>
      <c r="G33" s="32">
        <v>2</v>
      </c>
      <c r="H33" s="32">
        <v>1</v>
      </c>
      <c r="I33" s="32"/>
      <c r="J33" s="32"/>
      <c r="K33" s="32"/>
      <c r="L33" s="32"/>
      <c r="M33" s="32"/>
      <c r="N33" s="32"/>
      <c r="O33" s="33">
        <f>SUM(F33:N33)</f>
        <v>4</v>
      </c>
    </row>
    <row r="34" spans="1:15" x14ac:dyDescent="0.3">
      <c r="A34" s="124"/>
      <c r="B34" s="124">
        <v>1</v>
      </c>
      <c r="C34" s="18" t="s">
        <v>241</v>
      </c>
      <c r="D34" s="18" t="s">
        <v>106</v>
      </c>
      <c r="E34" s="18" t="s">
        <v>75</v>
      </c>
      <c r="F34" s="18">
        <v>1</v>
      </c>
      <c r="G34" s="18"/>
      <c r="H34" s="18"/>
      <c r="I34" s="18">
        <v>2</v>
      </c>
      <c r="J34" s="18"/>
      <c r="K34" s="18">
        <v>1</v>
      </c>
      <c r="L34" s="18"/>
      <c r="M34" s="18"/>
      <c r="N34" s="18"/>
      <c r="O34" s="29">
        <f>SUM(F34:N34)</f>
        <v>4</v>
      </c>
    </row>
    <row r="35" spans="1:15" x14ac:dyDescent="0.3">
      <c r="A35" s="126"/>
      <c r="B35" s="126">
        <v>4</v>
      </c>
      <c r="C35" s="44" t="s">
        <v>226</v>
      </c>
      <c r="D35" s="44" t="s">
        <v>227</v>
      </c>
      <c r="E35" s="44" t="s">
        <v>72</v>
      </c>
      <c r="F35" s="44">
        <v>2</v>
      </c>
      <c r="G35" s="44"/>
      <c r="H35" s="44">
        <v>1</v>
      </c>
      <c r="I35" s="44"/>
      <c r="J35" s="44"/>
      <c r="K35" s="44">
        <v>1</v>
      </c>
      <c r="L35" s="44"/>
      <c r="M35" s="44"/>
      <c r="N35" s="44"/>
      <c r="O35" s="45">
        <f>SUM(F35:N35)</f>
        <v>4</v>
      </c>
    </row>
    <row r="36" spans="1:15" x14ac:dyDescent="0.3">
      <c r="A36" s="123"/>
      <c r="B36" s="123">
        <v>8</v>
      </c>
      <c r="C36" s="102" t="s">
        <v>295</v>
      </c>
      <c r="D36" s="102" t="s">
        <v>296</v>
      </c>
      <c r="E36" s="102" t="s">
        <v>147</v>
      </c>
      <c r="F36" s="102"/>
      <c r="G36" s="102">
        <v>2</v>
      </c>
      <c r="H36" s="102"/>
      <c r="I36" s="102">
        <v>1</v>
      </c>
      <c r="J36" s="102"/>
      <c r="K36" s="102"/>
      <c r="L36" s="102"/>
      <c r="M36" s="102">
        <v>1</v>
      </c>
      <c r="N36" s="102"/>
      <c r="O36" s="103">
        <f>SUM(F36:N36)</f>
        <v>4</v>
      </c>
    </row>
    <row r="37" spans="1:15" x14ac:dyDescent="0.3">
      <c r="A37" s="125">
        <v>19</v>
      </c>
      <c r="B37" s="125">
        <v>9</v>
      </c>
      <c r="C37" s="48" t="s">
        <v>307</v>
      </c>
      <c r="D37" s="48" t="s">
        <v>308</v>
      </c>
      <c r="E37" s="48" t="s">
        <v>71</v>
      </c>
      <c r="F37" s="48">
        <v>1</v>
      </c>
      <c r="G37" s="48"/>
      <c r="H37" s="48">
        <v>2</v>
      </c>
      <c r="I37" s="48"/>
      <c r="J37" s="48"/>
      <c r="K37" s="48"/>
      <c r="L37" s="48"/>
      <c r="M37" s="48"/>
      <c r="N37" s="48"/>
      <c r="O37" s="49">
        <f>SUM(F37:N37)</f>
        <v>3</v>
      </c>
    </row>
    <row r="38" spans="1:15" x14ac:dyDescent="0.3">
      <c r="A38" s="124"/>
      <c r="B38" s="124">
        <v>7</v>
      </c>
      <c r="C38" s="18" t="s">
        <v>244</v>
      </c>
      <c r="D38" s="18" t="s">
        <v>245</v>
      </c>
      <c r="E38" s="18" t="s">
        <v>75</v>
      </c>
      <c r="F38" s="18">
        <v>2</v>
      </c>
      <c r="G38" s="18"/>
      <c r="H38" s="18"/>
      <c r="I38" s="18">
        <v>1</v>
      </c>
      <c r="J38" s="18"/>
      <c r="K38" s="18"/>
      <c r="L38" s="18"/>
      <c r="M38" s="18"/>
      <c r="N38" s="18"/>
      <c r="O38" s="29">
        <f>SUM(F38:N38)</f>
        <v>3</v>
      </c>
    </row>
    <row r="39" spans="1:15" x14ac:dyDescent="0.3">
      <c r="A39" s="124"/>
      <c r="B39" s="124">
        <v>6</v>
      </c>
      <c r="C39" s="18" t="s">
        <v>247</v>
      </c>
      <c r="D39" s="111" t="s">
        <v>242</v>
      </c>
      <c r="E39" s="18" t="s">
        <v>75</v>
      </c>
      <c r="F39" s="18"/>
      <c r="G39" s="18">
        <v>1</v>
      </c>
      <c r="H39" s="18"/>
      <c r="I39" s="18"/>
      <c r="J39" s="18"/>
      <c r="K39" s="18"/>
      <c r="L39" s="18">
        <v>2</v>
      </c>
      <c r="M39" s="18"/>
      <c r="N39" s="18"/>
      <c r="O39" s="29">
        <f>SUM(F39:N39)</f>
        <v>3</v>
      </c>
    </row>
    <row r="40" spans="1:15" x14ac:dyDescent="0.3">
      <c r="A40" s="128"/>
      <c r="B40" s="128">
        <v>4</v>
      </c>
      <c r="C40" s="31" t="s">
        <v>281</v>
      </c>
      <c r="D40" s="31" t="s">
        <v>282</v>
      </c>
      <c r="E40" s="31" t="s">
        <v>79</v>
      </c>
      <c r="F40" s="31">
        <v>1</v>
      </c>
      <c r="G40" s="31">
        <v>1</v>
      </c>
      <c r="H40" s="31">
        <v>1</v>
      </c>
      <c r="I40" s="31"/>
      <c r="J40" s="31"/>
      <c r="K40" s="31"/>
      <c r="L40" s="31"/>
      <c r="M40" s="31"/>
      <c r="N40" s="31"/>
      <c r="O40" s="30">
        <f>SUM(F40:N40)</f>
        <v>3</v>
      </c>
    </row>
    <row r="41" spans="1:15" x14ac:dyDescent="0.3">
      <c r="A41" s="124"/>
      <c r="B41" s="124">
        <v>2</v>
      </c>
      <c r="C41" s="18" t="s">
        <v>264</v>
      </c>
      <c r="D41" s="18" t="s">
        <v>265</v>
      </c>
      <c r="E41" s="18" t="s">
        <v>155</v>
      </c>
      <c r="F41" s="18"/>
      <c r="G41" s="18">
        <v>3</v>
      </c>
      <c r="H41" s="18"/>
      <c r="I41" s="18"/>
      <c r="J41" s="18"/>
      <c r="K41" s="18"/>
      <c r="L41" s="18"/>
      <c r="M41" s="18"/>
      <c r="N41" s="18"/>
      <c r="O41" s="29">
        <f>SUM(F41:N41)</f>
        <v>3</v>
      </c>
    </row>
    <row r="42" spans="1:15" x14ac:dyDescent="0.3">
      <c r="A42" s="129"/>
      <c r="B42" s="129">
        <v>9</v>
      </c>
      <c r="C42" s="32" t="s">
        <v>239</v>
      </c>
      <c r="D42" s="32" t="s">
        <v>240</v>
      </c>
      <c r="E42" s="32" t="s">
        <v>141</v>
      </c>
      <c r="F42" s="32"/>
      <c r="G42" s="32">
        <v>1</v>
      </c>
      <c r="H42" s="32"/>
      <c r="I42" s="32">
        <v>2</v>
      </c>
      <c r="J42" s="32"/>
      <c r="K42" s="32"/>
      <c r="L42" s="32"/>
      <c r="M42" s="32"/>
      <c r="N42" s="32"/>
      <c r="O42" s="33">
        <f>SUM(F42:N42)</f>
        <v>3</v>
      </c>
    </row>
    <row r="43" spans="1:15" x14ac:dyDescent="0.3">
      <c r="A43" s="130">
        <v>20</v>
      </c>
      <c r="B43" s="130">
        <v>8</v>
      </c>
      <c r="C43" s="99" t="s">
        <v>260</v>
      </c>
      <c r="D43" s="99" t="s">
        <v>261</v>
      </c>
      <c r="E43" s="99" t="s">
        <v>144</v>
      </c>
      <c r="F43" s="99"/>
      <c r="G43" s="99">
        <v>2</v>
      </c>
      <c r="H43" s="99"/>
      <c r="I43" s="99"/>
      <c r="J43" s="99"/>
      <c r="K43" s="99"/>
      <c r="L43" s="99"/>
      <c r="M43" s="99"/>
      <c r="N43" s="99"/>
      <c r="O43" s="100">
        <f>SUM(F43:N43)</f>
        <v>2</v>
      </c>
    </row>
    <row r="44" spans="1:15" x14ac:dyDescent="0.3">
      <c r="A44" s="124"/>
      <c r="B44" s="124">
        <v>8</v>
      </c>
      <c r="C44" s="18" t="s">
        <v>248</v>
      </c>
      <c r="D44" s="18" t="s">
        <v>249</v>
      </c>
      <c r="E44" s="18" t="s">
        <v>75</v>
      </c>
      <c r="F44" s="18">
        <v>1</v>
      </c>
      <c r="G44" s="18">
        <v>1</v>
      </c>
      <c r="H44" s="18"/>
      <c r="I44" s="18"/>
      <c r="J44" s="18"/>
      <c r="K44" s="18"/>
      <c r="L44" s="18"/>
      <c r="M44" s="18"/>
      <c r="N44" s="18"/>
      <c r="O44" s="29">
        <f>SUM(F44:N44)</f>
        <v>2</v>
      </c>
    </row>
    <row r="45" spans="1:15" x14ac:dyDescent="0.3">
      <c r="A45" s="124"/>
      <c r="B45" s="124">
        <v>9</v>
      </c>
      <c r="C45" s="18" t="s">
        <v>273</v>
      </c>
      <c r="D45" s="18" t="s">
        <v>274</v>
      </c>
      <c r="E45" s="18" t="s">
        <v>155</v>
      </c>
      <c r="F45" s="18"/>
      <c r="G45" s="18">
        <v>1</v>
      </c>
      <c r="H45" s="18"/>
      <c r="I45" s="18">
        <v>1</v>
      </c>
      <c r="J45" s="18"/>
      <c r="K45" s="18"/>
      <c r="L45" s="18"/>
      <c r="M45" s="18"/>
      <c r="N45" s="18"/>
      <c r="O45" s="29">
        <f>SUM(F45:N45)</f>
        <v>2</v>
      </c>
    </row>
    <row r="46" spans="1:15" x14ac:dyDescent="0.3">
      <c r="A46" s="127"/>
      <c r="B46" s="127">
        <v>7</v>
      </c>
      <c r="C46" s="109" t="s">
        <v>314</v>
      </c>
      <c r="D46" s="109" t="s">
        <v>315</v>
      </c>
      <c r="E46" s="109" t="s">
        <v>206</v>
      </c>
      <c r="F46" s="109"/>
      <c r="G46" s="109"/>
      <c r="H46" s="109"/>
      <c r="I46" s="109"/>
      <c r="J46" s="109"/>
      <c r="K46" s="109">
        <v>2</v>
      </c>
      <c r="L46" s="109"/>
      <c r="M46" s="109"/>
      <c r="N46" s="109"/>
      <c r="O46" s="110">
        <f>SUM(F46:N46)</f>
        <v>2</v>
      </c>
    </row>
    <row r="47" spans="1:15" x14ac:dyDescent="0.3">
      <c r="A47" s="131">
        <v>21</v>
      </c>
      <c r="B47" s="131">
        <v>7</v>
      </c>
      <c r="C47" s="112" t="s">
        <v>323</v>
      </c>
      <c r="D47" s="112" t="s">
        <v>324</v>
      </c>
      <c r="E47" s="112" t="s">
        <v>152</v>
      </c>
      <c r="F47" s="112"/>
      <c r="G47" s="112">
        <v>1</v>
      </c>
      <c r="H47" s="112"/>
      <c r="I47" s="112"/>
      <c r="J47" s="112"/>
      <c r="K47" s="112"/>
      <c r="L47" s="112"/>
      <c r="M47" s="112"/>
      <c r="N47" s="112"/>
      <c r="O47" s="113">
        <f>SUM(F47:N47)</f>
        <v>1</v>
      </c>
    </row>
    <row r="48" spans="1:15" x14ac:dyDescent="0.3">
      <c r="A48" s="128"/>
      <c r="B48" s="128">
        <v>2</v>
      </c>
      <c r="C48" s="31" t="s">
        <v>277</v>
      </c>
      <c r="D48" s="31" t="s">
        <v>278</v>
      </c>
      <c r="E48" s="31" t="s">
        <v>79</v>
      </c>
      <c r="F48" s="31"/>
      <c r="G48" s="31"/>
      <c r="H48" s="31"/>
      <c r="I48" s="31"/>
      <c r="J48" s="31"/>
      <c r="K48" s="31"/>
      <c r="L48" s="31"/>
      <c r="M48" s="31">
        <v>1</v>
      </c>
      <c r="N48" s="31"/>
      <c r="O48" s="30">
        <f>SUM(F48:N48)</f>
        <v>1</v>
      </c>
    </row>
    <row r="49" spans="1:15" x14ac:dyDescent="0.3">
      <c r="A49" s="126"/>
      <c r="B49" s="126">
        <v>6</v>
      </c>
      <c r="C49" s="44" t="s">
        <v>92</v>
      </c>
      <c r="D49" s="44" t="s">
        <v>112</v>
      </c>
      <c r="E49" s="44" t="s">
        <v>72</v>
      </c>
      <c r="F49" s="44"/>
      <c r="G49" s="44"/>
      <c r="H49" s="44"/>
      <c r="I49" s="44">
        <v>1</v>
      </c>
      <c r="J49" s="44"/>
      <c r="K49" s="44"/>
      <c r="L49" s="44"/>
      <c r="M49" s="44"/>
      <c r="N49" s="44"/>
      <c r="O49" s="45">
        <f>SUM(F49:N49)</f>
        <v>1</v>
      </c>
    </row>
    <row r="50" spans="1:15" x14ac:dyDescent="0.3">
      <c r="A50" s="123">
        <v>22</v>
      </c>
      <c r="B50" s="123">
        <v>9</v>
      </c>
      <c r="C50" s="102" t="s">
        <v>297</v>
      </c>
      <c r="D50" s="102" t="s">
        <v>298</v>
      </c>
      <c r="E50" s="102" t="s">
        <v>147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3">
        <f>SUM(F50:N50)</f>
        <v>0</v>
      </c>
    </row>
    <row r="51" spans="1:15" x14ac:dyDescent="0.3">
      <c r="A51" s="125"/>
      <c r="B51" s="125">
        <v>6</v>
      </c>
      <c r="C51" s="48" t="s">
        <v>303</v>
      </c>
      <c r="D51" s="48" t="s">
        <v>304</v>
      </c>
      <c r="E51" s="48" t="s">
        <v>71</v>
      </c>
      <c r="F51" s="48"/>
      <c r="G51" s="48"/>
      <c r="H51" s="48"/>
      <c r="I51" s="48"/>
      <c r="J51" s="48"/>
      <c r="K51" s="48"/>
      <c r="L51" s="48"/>
      <c r="M51" s="48"/>
      <c r="N51" s="48"/>
      <c r="O51" s="49">
        <f>SUM(F51:N51)</f>
        <v>0</v>
      </c>
    </row>
    <row r="52" spans="1:15" x14ac:dyDescent="0.3">
      <c r="A52" s="123"/>
      <c r="B52" s="123">
        <v>5</v>
      </c>
      <c r="C52" s="102" t="s">
        <v>291</v>
      </c>
      <c r="D52" s="102" t="s">
        <v>292</v>
      </c>
      <c r="E52" s="102" t="s">
        <v>147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3">
        <f>SUM(F52:N52)</f>
        <v>0</v>
      </c>
    </row>
    <row r="53" spans="1:15" x14ac:dyDescent="0.3">
      <c r="A53" s="128"/>
      <c r="B53" s="128">
        <v>1</v>
      </c>
      <c r="C53" s="31" t="s">
        <v>275</v>
      </c>
      <c r="D53" s="31" t="s">
        <v>276</v>
      </c>
      <c r="E53" s="31" t="s">
        <v>79</v>
      </c>
      <c r="F53" s="31"/>
      <c r="G53" s="31"/>
      <c r="H53" s="31"/>
      <c r="I53" s="31"/>
      <c r="J53" s="31"/>
      <c r="K53" s="31"/>
      <c r="L53" s="31"/>
      <c r="M53" s="31"/>
      <c r="N53" s="31"/>
      <c r="O53" s="30">
        <f>SUM(F53:N53)</f>
        <v>0</v>
      </c>
    </row>
    <row r="54" spans="1:15" x14ac:dyDescent="0.3">
      <c r="A54" s="131"/>
      <c r="B54" s="131">
        <v>8</v>
      </c>
      <c r="C54" s="112" t="s">
        <v>325</v>
      </c>
      <c r="D54" s="112" t="s">
        <v>326</v>
      </c>
      <c r="E54" s="112" t="s">
        <v>152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3">
        <f>SUM(F54:N54)</f>
        <v>0</v>
      </c>
    </row>
    <row r="55" spans="1:15" x14ac:dyDescent="0.3">
      <c r="A55" s="126"/>
      <c r="B55" s="126">
        <v>3</v>
      </c>
      <c r="C55" s="44" t="s">
        <v>90</v>
      </c>
      <c r="D55" s="44" t="s">
        <v>91</v>
      </c>
      <c r="E55" s="44" t="s">
        <v>72</v>
      </c>
      <c r="F55" s="44"/>
      <c r="G55" s="44"/>
      <c r="H55" s="44"/>
      <c r="I55" s="44"/>
      <c r="J55" s="44"/>
      <c r="K55" s="44"/>
      <c r="L55" s="44"/>
      <c r="M55" s="44"/>
      <c r="N55" s="44"/>
      <c r="O55" s="45">
        <f>SUM(F55:N55)</f>
        <v>0</v>
      </c>
    </row>
    <row r="56" spans="1:15" x14ac:dyDescent="0.3">
      <c r="A56" s="129"/>
      <c r="B56" s="129">
        <v>3</v>
      </c>
      <c r="C56" s="32" t="s">
        <v>233</v>
      </c>
      <c r="D56" s="32" t="s">
        <v>234</v>
      </c>
      <c r="E56" s="32" t="s">
        <v>141</v>
      </c>
      <c r="F56" s="32"/>
      <c r="G56" s="32"/>
      <c r="H56" s="32"/>
      <c r="I56" s="32"/>
      <c r="J56" s="32"/>
      <c r="K56" s="32"/>
      <c r="L56" s="32"/>
      <c r="M56" s="32"/>
      <c r="N56" s="32"/>
      <c r="O56" s="33">
        <f>SUM(F56:N56)</f>
        <v>0</v>
      </c>
    </row>
    <row r="57" spans="1:15" x14ac:dyDescent="0.3">
      <c r="A57" s="125"/>
      <c r="B57" s="125">
        <v>5</v>
      </c>
      <c r="C57" s="48" t="s">
        <v>301</v>
      </c>
      <c r="D57" s="48" t="s">
        <v>302</v>
      </c>
      <c r="E57" s="48" t="s">
        <v>71</v>
      </c>
      <c r="F57" s="48"/>
      <c r="G57" s="48"/>
      <c r="H57" s="48"/>
      <c r="I57" s="48"/>
      <c r="J57" s="48"/>
      <c r="K57" s="48"/>
      <c r="L57" s="48"/>
      <c r="M57" s="48"/>
      <c r="N57" s="48"/>
      <c r="O57" s="49">
        <f>SUM(F57:N57)</f>
        <v>0</v>
      </c>
    </row>
    <row r="58" spans="1:15" x14ac:dyDescent="0.3">
      <c r="A58" s="131"/>
      <c r="B58" s="131">
        <v>1</v>
      </c>
      <c r="C58" s="112" t="s">
        <v>318</v>
      </c>
      <c r="D58" s="112" t="s">
        <v>319</v>
      </c>
      <c r="E58" s="112" t="s">
        <v>152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3">
        <f>SUM(F58:N58)</f>
        <v>0</v>
      </c>
    </row>
    <row r="59" spans="1:15" x14ac:dyDescent="0.3">
      <c r="A59" s="123"/>
      <c r="B59" s="123">
        <v>1</v>
      </c>
      <c r="C59" s="102" t="s">
        <v>287</v>
      </c>
      <c r="D59" s="102" t="s">
        <v>288</v>
      </c>
      <c r="E59" s="102" t="s">
        <v>147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3">
        <f>SUM(F59:N59)</f>
        <v>0</v>
      </c>
    </row>
    <row r="60" spans="1:15" x14ac:dyDescent="0.3">
      <c r="A60" s="127"/>
      <c r="B60" s="127">
        <v>8</v>
      </c>
      <c r="C60" s="109" t="s">
        <v>316</v>
      </c>
      <c r="D60" s="109" t="s">
        <v>317</v>
      </c>
      <c r="E60" s="109" t="s">
        <v>206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10">
        <f>SUM(F60:N60)</f>
        <v>0</v>
      </c>
    </row>
    <row r="61" spans="1:15" x14ac:dyDescent="0.3">
      <c r="A61" s="129"/>
      <c r="B61" s="129">
        <v>1</v>
      </c>
      <c r="C61" s="32" t="s">
        <v>229</v>
      </c>
      <c r="D61" s="32" t="s">
        <v>230</v>
      </c>
      <c r="E61" s="32" t="s">
        <v>141</v>
      </c>
      <c r="F61" s="32"/>
      <c r="G61" s="32"/>
      <c r="H61" s="32"/>
      <c r="I61" s="32"/>
      <c r="J61" s="32"/>
      <c r="K61" s="32"/>
      <c r="L61" s="32"/>
      <c r="M61" s="32"/>
      <c r="N61" s="32"/>
      <c r="O61" s="33">
        <f>SUM(F61:N61)</f>
        <v>0</v>
      </c>
    </row>
    <row r="62" spans="1:15" x14ac:dyDescent="0.3">
      <c r="A62" s="99"/>
      <c r="B62" s="98">
        <v>9</v>
      </c>
      <c r="C62" s="99" t="s">
        <v>262</v>
      </c>
      <c r="D62" s="99" t="s">
        <v>263</v>
      </c>
      <c r="E62" s="99" t="s">
        <v>144</v>
      </c>
      <c r="F62" s="99"/>
      <c r="G62" s="99"/>
      <c r="H62" s="99"/>
      <c r="I62" s="99"/>
      <c r="J62" s="99"/>
      <c r="K62" s="99"/>
      <c r="L62" s="99"/>
      <c r="M62" s="99"/>
      <c r="N62" s="99"/>
      <c r="O62" s="100">
        <f>SUM(F62:N62)</f>
        <v>0</v>
      </c>
    </row>
  </sheetData>
  <sortState ref="A4:O62">
    <sortCondition descending="1" ref="O4:O62"/>
    <sortCondition descending="1" ref="N4:N62"/>
    <sortCondition descending="1" ref="J4:J62"/>
    <sortCondition ref="D4:D6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/>
  </sheetViews>
  <sheetFormatPr defaultRowHeight="14.4" x14ac:dyDescent="0.3"/>
  <sheetData>
    <row r="1" spans="1:9" ht="15.45" x14ac:dyDescent="0.35">
      <c r="A1" s="10" t="s">
        <v>138</v>
      </c>
      <c r="B1" s="10"/>
      <c r="C1" s="10"/>
      <c r="D1" s="10"/>
      <c r="E1" s="10"/>
      <c r="F1" s="10"/>
      <c r="G1" s="10"/>
      <c r="H1" s="10"/>
      <c r="I1" s="10"/>
    </row>
    <row r="2" spans="1:9" ht="15.45" x14ac:dyDescent="0.35">
      <c r="A2" s="10" t="s">
        <v>73</v>
      </c>
      <c r="B2" s="10"/>
      <c r="C2" s="10"/>
      <c r="D2" s="10"/>
      <c r="E2" s="10"/>
      <c r="F2" s="10"/>
      <c r="G2" s="10"/>
      <c r="H2" s="10"/>
      <c r="I2" s="10"/>
    </row>
    <row r="3" spans="1:9" ht="15.45" x14ac:dyDescent="0.35">
      <c r="A3" s="10" t="s">
        <v>139</v>
      </c>
      <c r="B3" s="10"/>
      <c r="C3" s="10"/>
      <c r="D3" s="10"/>
      <c r="E3" s="10"/>
      <c r="F3" s="10"/>
      <c r="G3" s="10"/>
      <c r="H3" s="10"/>
      <c r="I3" s="10"/>
    </row>
    <row r="4" spans="1:9" ht="15.45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5.45" x14ac:dyDescent="0.35">
      <c r="A5" s="9" t="s">
        <v>157</v>
      </c>
      <c r="B5" s="6"/>
      <c r="C5" s="6"/>
      <c r="D5" s="6"/>
      <c r="E5" s="6"/>
      <c r="F5" s="6"/>
      <c r="G5" s="6"/>
      <c r="H5" s="6"/>
      <c r="I5" s="6"/>
    </row>
    <row r="6" spans="1:9" ht="15.45" x14ac:dyDescent="0.35">
      <c r="A6" s="9"/>
      <c r="B6" s="6"/>
      <c r="C6" s="6"/>
      <c r="D6" s="6"/>
      <c r="E6" s="6"/>
      <c r="F6" s="6"/>
      <c r="G6" s="6"/>
      <c r="H6" s="6"/>
      <c r="I6" s="6"/>
    </row>
    <row r="7" spans="1:9" ht="15" x14ac:dyDescent="0.3">
      <c r="A7" s="2"/>
      <c r="B7" s="85" t="s">
        <v>143</v>
      </c>
      <c r="C7" s="86" t="s">
        <v>146</v>
      </c>
      <c r="D7" s="96" t="s">
        <v>158</v>
      </c>
      <c r="E7" s="97" t="s">
        <v>161</v>
      </c>
      <c r="F7" s="40" t="s">
        <v>83</v>
      </c>
      <c r="G7" s="87" t="s">
        <v>149</v>
      </c>
      <c r="H7" s="43" t="s">
        <v>87</v>
      </c>
      <c r="I7" s="1"/>
    </row>
    <row r="8" spans="1:9" ht="15" x14ac:dyDescent="0.3">
      <c r="A8" s="85" t="s">
        <v>143</v>
      </c>
      <c r="B8" s="3" t="s">
        <v>8</v>
      </c>
      <c r="C8" s="3" t="s">
        <v>96</v>
      </c>
      <c r="D8" s="3" t="s">
        <v>121</v>
      </c>
      <c r="E8" s="3" t="s">
        <v>63</v>
      </c>
      <c r="F8" s="3" t="s">
        <v>360</v>
      </c>
      <c r="G8" s="3" t="s">
        <v>359</v>
      </c>
      <c r="H8" s="13" t="s">
        <v>355</v>
      </c>
      <c r="I8" s="1"/>
    </row>
    <row r="9" spans="1:9" ht="15" x14ac:dyDescent="0.3">
      <c r="A9" s="86" t="s">
        <v>146</v>
      </c>
      <c r="B9" s="3" t="s">
        <v>97</v>
      </c>
      <c r="C9" s="3" t="s">
        <v>8</v>
      </c>
      <c r="D9" s="3" t="s">
        <v>360</v>
      </c>
      <c r="E9" s="3" t="s">
        <v>59</v>
      </c>
      <c r="F9" s="3" t="s">
        <v>63</v>
      </c>
      <c r="G9" s="3" t="s">
        <v>100</v>
      </c>
      <c r="H9" s="13" t="s">
        <v>124</v>
      </c>
      <c r="I9" s="1"/>
    </row>
    <row r="10" spans="1:9" ht="15" x14ac:dyDescent="0.3">
      <c r="A10" s="96" t="s">
        <v>158</v>
      </c>
      <c r="B10" s="3" t="s">
        <v>122</v>
      </c>
      <c r="C10" s="3" t="s">
        <v>361</v>
      </c>
      <c r="D10" s="3" t="s">
        <v>8</v>
      </c>
      <c r="E10" s="3" t="s">
        <v>353</v>
      </c>
      <c r="F10" s="3" t="s">
        <v>356</v>
      </c>
      <c r="G10" s="3" t="s">
        <v>124</v>
      </c>
      <c r="H10" s="13" t="s">
        <v>129</v>
      </c>
      <c r="I10" s="1"/>
    </row>
    <row r="11" spans="1:9" ht="15" x14ac:dyDescent="0.3">
      <c r="A11" s="97" t="s">
        <v>161</v>
      </c>
      <c r="B11" s="3" t="s">
        <v>62</v>
      </c>
      <c r="C11" s="3" t="s">
        <v>60</v>
      </c>
      <c r="D11" s="3" t="s">
        <v>352</v>
      </c>
      <c r="E11" s="3" t="s">
        <v>8</v>
      </c>
      <c r="F11" s="3" t="s">
        <v>330</v>
      </c>
      <c r="G11" s="3" t="s">
        <v>57</v>
      </c>
      <c r="H11" s="13" t="s">
        <v>362</v>
      </c>
      <c r="I11" s="1"/>
    </row>
    <row r="12" spans="1:9" ht="15" x14ac:dyDescent="0.3">
      <c r="A12" s="40" t="s">
        <v>83</v>
      </c>
      <c r="B12" s="3" t="s">
        <v>361</v>
      </c>
      <c r="C12" s="3" t="s">
        <v>62</v>
      </c>
      <c r="D12" s="3" t="s">
        <v>357</v>
      </c>
      <c r="E12" s="3" t="s">
        <v>329</v>
      </c>
      <c r="F12" s="3" t="s">
        <v>8</v>
      </c>
      <c r="G12" s="3" t="s">
        <v>120</v>
      </c>
      <c r="H12" s="13" t="s">
        <v>132</v>
      </c>
      <c r="I12" s="1"/>
    </row>
    <row r="13" spans="1:9" ht="15" x14ac:dyDescent="0.3">
      <c r="A13" s="87" t="s">
        <v>149</v>
      </c>
      <c r="B13" s="3" t="s">
        <v>358</v>
      </c>
      <c r="C13" s="3" t="s">
        <v>99</v>
      </c>
      <c r="D13" s="3" t="s">
        <v>123</v>
      </c>
      <c r="E13" s="3" t="s">
        <v>58</v>
      </c>
      <c r="F13" s="3" t="s">
        <v>119</v>
      </c>
      <c r="G13" s="3" t="s">
        <v>8</v>
      </c>
      <c r="H13" s="13" t="s">
        <v>62</v>
      </c>
      <c r="I13" s="1"/>
    </row>
    <row r="14" spans="1:9" ht="15" x14ac:dyDescent="0.3">
      <c r="A14" s="43" t="s">
        <v>87</v>
      </c>
      <c r="B14" s="3" t="s">
        <v>354</v>
      </c>
      <c r="C14" s="3" t="s">
        <v>123</v>
      </c>
      <c r="D14" s="3" t="s">
        <v>130</v>
      </c>
      <c r="E14" s="3" t="s">
        <v>363</v>
      </c>
      <c r="F14" s="3" t="s">
        <v>131</v>
      </c>
      <c r="G14" s="3" t="s">
        <v>63</v>
      </c>
      <c r="H14" s="3" t="s">
        <v>8</v>
      </c>
      <c r="I14" s="1"/>
    </row>
    <row r="15" spans="1:9" ht="15" x14ac:dyDescent="0.3">
      <c r="A15" s="9"/>
      <c r="B15" s="9"/>
      <c r="C15" s="1"/>
      <c r="D15" s="1"/>
      <c r="E15" s="1"/>
      <c r="F15" s="1"/>
      <c r="G15" s="1"/>
      <c r="H15" s="1"/>
      <c r="I15" s="1"/>
    </row>
    <row r="16" spans="1:9" ht="15.45" x14ac:dyDescent="0.35">
      <c r="A16" s="9" t="s">
        <v>15</v>
      </c>
      <c r="B16" s="1"/>
      <c r="C16" s="1"/>
      <c r="D16" s="1"/>
      <c r="E16" s="1"/>
      <c r="F16" s="1"/>
      <c r="G16" s="1"/>
      <c r="H16" s="1"/>
      <c r="I16" s="1"/>
    </row>
    <row r="17" spans="1:11" ht="15.45" x14ac:dyDescent="0.35">
      <c r="A17" s="9"/>
      <c r="B17" s="11"/>
      <c r="C17" s="11"/>
      <c r="D17" s="11"/>
      <c r="E17" s="11"/>
      <c r="F17" s="11"/>
      <c r="G17" s="11"/>
      <c r="H17" s="11"/>
      <c r="I17" s="11"/>
    </row>
    <row r="18" spans="1:11" ht="15.45" x14ac:dyDescent="0.35">
      <c r="A18" s="4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0</v>
      </c>
      <c r="H18" s="5" t="s">
        <v>6</v>
      </c>
      <c r="I18" s="5" t="s">
        <v>7</v>
      </c>
    </row>
    <row r="19" spans="1:11" ht="15" x14ac:dyDescent="0.3">
      <c r="A19" s="85" t="s">
        <v>143</v>
      </c>
      <c r="B19" s="6">
        <v>5</v>
      </c>
      <c r="C19" s="6">
        <v>0</v>
      </c>
      <c r="D19" s="6">
        <v>1</v>
      </c>
      <c r="E19" s="6">
        <v>52</v>
      </c>
      <c r="F19" s="6">
        <v>14</v>
      </c>
      <c r="G19" s="7">
        <f>+B19+C19+D19</f>
        <v>6</v>
      </c>
      <c r="H19" s="7">
        <f>+B19*3+C19</f>
        <v>15</v>
      </c>
      <c r="I19" s="7">
        <f>+E19-F19</f>
        <v>38</v>
      </c>
    </row>
    <row r="20" spans="1:11" ht="15" x14ac:dyDescent="0.3">
      <c r="A20" s="43" t="s">
        <v>87</v>
      </c>
      <c r="B20" s="6">
        <v>5</v>
      </c>
      <c r="C20" s="6">
        <v>0</v>
      </c>
      <c r="D20" s="6">
        <v>1</v>
      </c>
      <c r="E20" s="6">
        <v>40</v>
      </c>
      <c r="F20" s="6">
        <v>12</v>
      </c>
      <c r="G20" s="7">
        <f>+B20+C20+D20</f>
        <v>6</v>
      </c>
      <c r="H20" s="7">
        <f>+B20*3+C20</f>
        <v>15</v>
      </c>
      <c r="I20" s="7">
        <f>+E20-F20</f>
        <v>28</v>
      </c>
    </row>
    <row r="21" spans="1:11" ht="15" x14ac:dyDescent="0.3">
      <c r="A21" s="86" t="s">
        <v>146</v>
      </c>
      <c r="B21" s="6">
        <v>5</v>
      </c>
      <c r="C21" s="6">
        <v>0</v>
      </c>
      <c r="D21" s="6">
        <v>1</v>
      </c>
      <c r="E21" s="6">
        <v>49</v>
      </c>
      <c r="F21" s="6">
        <v>22</v>
      </c>
      <c r="G21" s="7">
        <f>+B21+C21+D21</f>
        <v>6</v>
      </c>
      <c r="H21" s="7">
        <f>+B21*3+C21</f>
        <v>15</v>
      </c>
      <c r="I21" s="7">
        <f>+E21-F21</f>
        <v>27</v>
      </c>
    </row>
    <row r="22" spans="1:11" ht="15" x14ac:dyDescent="0.3">
      <c r="A22" s="96" t="s">
        <v>158</v>
      </c>
      <c r="B22" s="6">
        <v>3</v>
      </c>
      <c r="C22" s="6">
        <v>0</v>
      </c>
      <c r="D22" s="6">
        <v>3</v>
      </c>
      <c r="E22" s="6">
        <v>18</v>
      </c>
      <c r="F22" s="6">
        <v>28</v>
      </c>
      <c r="G22" s="7">
        <f>+B22+C22+D22</f>
        <v>6</v>
      </c>
      <c r="H22" s="7">
        <f>+B22*3+C22</f>
        <v>9</v>
      </c>
      <c r="I22" s="7">
        <f>+E22-F22</f>
        <v>-10</v>
      </c>
    </row>
    <row r="23" spans="1:11" ht="15" x14ac:dyDescent="0.3">
      <c r="A23" s="40" t="s">
        <v>83</v>
      </c>
      <c r="B23" s="6">
        <v>1</v>
      </c>
      <c r="C23" s="6">
        <v>0</v>
      </c>
      <c r="D23" s="6">
        <v>5</v>
      </c>
      <c r="E23" s="6">
        <v>26</v>
      </c>
      <c r="F23" s="6">
        <v>51</v>
      </c>
      <c r="G23" s="7">
        <f>+B23+C23+D23</f>
        <v>6</v>
      </c>
      <c r="H23" s="7">
        <f>+B23*3+C23</f>
        <v>3</v>
      </c>
      <c r="I23" s="7">
        <f>+E23-F23</f>
        <v>-25</v>
      </c>
    </row>
    <row r="24" spans="1:11" ht="15" x14ac:dyDescent="0.3">
      <c r="A24" s="87" t="s">
        <v>149</v>
      </c>
      <c r="B24" s="6">
        <v>1</v>
      </c>
      <c r="C24" s="6">
        <v>0</v>
      </c>
      <c r="D24" s="6">
        <v>5</v>
      </c>
      <c r="E24" s="6">
        <v>24</v>
      </c>
      <c r="F24" s="6">
        <v>52</v>
      </c>
      <c r="G24" s="7">
        <f>+B24+C24+D24</f>
        <v>6</v>
      </c>
      <c r="H24" s="7">
        <f>+B24*3+C24</f>
        <v>3</v>
      </c>
      <c r="I24" s="7">
        <f>+E24-F24</f>
        <v>-28</v>
      </c>
    </row>
    <row r="25" spans="1:11" ht="15" x14ac:dyDescent="0.3">
      <c r="A25" s="97" t="s">
        <v>161</v>
      </c>
      <c r="B25" s="6">
        <v>1</v>
      </c>
      <c r="C25" s="6">
        <v>0</v>
      </c>
      <c r="D25" s="6">
        <v>5</v>
      </c>
      <c r="E25" s="6">
        <v>23</v>
      </c>
      <c r="F25" s="6">
        <v>53</v>
      </c>
      <c r="G25" s="7">
        <f>+B25+C25+D25</f>
        <v>6</v>
      </c>
      <c r="H25" s="7">
        <f>+B25*3+C25</f>
        <v>3</v>
      </c>
      <c r="I25" s="7">
        <f>+E25-F25</f>
        <v>-30</v>
      </c>
    </row>
    <row r="26" spans="1:11" ht="15" x14ac:dyDescent="0.3">
      <c r="A26" s="6"/>
      <c r="B26" s="6"/>
      <c r="C26" s="6"/>
      <c r="D26" s="6"/>
      <c r="E26" s="6"/>
      <c r="F26" s="6"/>
      <c r="G26" s="6"/>
      <c r="H26" s="6"/>
      <c r="I26" s="6"/>
    </row>
    <row r="27" spans="1:11" ht="15" x14ac:dyDescent="0.3">
      <c r="A27" s="9" t="s">
        <v>9</v>
      </c>
      <c r="B27" s="1"/>
      <c r="C27" s="1"/>
      <c r="D27" s="1"/>
      <c r="E27" s="1"/>
      <c r="F27" s="1"/>
      <c r="G27" s="1"/>
      <c r="H27" s="1"/>
      <c r="I27" s="1"/>
    </row>
    <row r="28" spans="1:11" ht="15" thickBot="1" x14ac:dyDescent="0.35"/>
    <row r="29" spans="1:11" ht="16.2" thickTop="1" thickBot="1" x14ac:dyDescent="0.35">
      <c r="A29" s="41" t="s">
        <v>87</v>
      </c>
      <c r="B29" s="114">
        <v>1</v>
      </c>
      <c r="H29" s="41" t="s">
        <v>87</v>
      </c>
      <c r="I29" s="114">
        <v>10</v>
      </c>
      <c r="J29" s="1" t="s">
        <v>11</v>
      </c>
    </row>
    <row r="30" spans="1:11" ht="16.2" thickTop="1" thickBot="1" x14ac:dyDescent="0.35">
      <c r="B30" s="115"/>
      <c r="C30" s="73" t="s">
        <v>146</v>
      </c>
      <c r="D30" s="114">
        <v>4</v>
      </c>
      <c r="E30" s="1" t="s">
        <v>12</v>
      </c>
      <c r="I30" s="115"/>
      <c r="J30" s="1"/>
      <c r="K30" s="34"/>
    </row>
    <row r="31" spans="1:11" ht="16.2" thickTop="1" thickBot="1" x14ac:dyDescent="0.35">
      <c r="A31" s="73" t="s">
        <v>146</v>
      </c>
      <c r="B31" s="114">
        <v>4</v>
      </c>
      <c r="D31" s="116"/>
      <c r="E31" s="1"/>
      <c r="H31" s="89" t="s">
        <v>158</v>
      </c>
      <c r="I31" s="114">
        <v>1</v>
      </c>
      <c r="J31" s="1" t="s">
        <v>10</v>
      </c>
    </row>
    <row r="32" spans="1:11" ht="16.2" thickTop="1" thickBot="1" x14ac:dyDescent="0.35">
      <c r="B32" s="1"/>
      <c r="D32" s="118"/>
      <c r="E32" s="1"/>
      <c r="I32" s="1"/>
      <c r="J32" s="1"/>
      <c r="K32" s="34"/>
    </row>
    <row r="33" spans="1:11" ht="16.2" thickTop="1" thickBot="1" x14ac:dyDescent="0.35">
      <c r="A33" s="69" t="s">
        <v>143</v>
      </c>
      <c r="B33" s="114">
        <v>3</v>
      </c>
      <c r="D33" s="117"/>
      <c r="E33" s="1"/>
      <c r="I33" s="1"/>
      <c r="J33" s="1"/>
    </row>
    <row r="34" spans="1:11" ht="16.2" thickTop="1" thickBot="1" x14ac:dyDescent="0.35">
      <c r="B34" s="115"/>
      <c r="C34" s="69" t="s">
        <v>143</v>
      </c>
      <c r="D34" s="114">
        <v>5</v>
      </c>
      <c r="E34" s="1" t="s">
        <v>13</v>
      </c>
      <c r="H34" s="77" t="s">
        <v>83</v>
      </c>
      <c r="I34" s="114">
        <v>7</v>
      </c>
      <c r="J34" s="1" t="s">
        <v>18</v>
      </c>
      <c r="K34" s="34"/>
    </row>
    <row r="35" spans="1:11" ht="16.2" thickTop="1" thickBot="1" x14ac:dyDescent="0.35">
      <c r="A35" s="89" t="s">
        <v>158</v>
      </c>
      <c r="B35" s="114">
        <v>2</v>
      </c>
      <c r="H35" s="34"/>
      <c r="I35" s="115"/>
      <c r="J35" s="1"/>
    </row>
    <row r="36" spans="1:11" ht="16.2" thickTop="1" thickBot="1" x14ac:dyDescent="0.35">
      <c r="H36" s="78" t="s">
        <v>149</v>
      </c>
      <c r="I36" s="114">
        <v>6</v>
      </c>
      <c r="J36" s="1" t="s">
        <v>17</v>
      </c>
      <c r="K36" s="34"/>
    </row>
    <row r="37" spans="1:11" ht="15.6" thickTop="1" x14ac:dyDescent="0.3">
      <c r="A37" s="9" t="s">
        <v>14</v>
      </c>
    </row>
    <row r="38" spans="1:11" ht="15" thickBot="1" x14ac:dyDescent="0.35"/>
    <row r="39" spans="1:11" ht="16.5" customHeight="1" thickTop="1" thickBot="1" x14ac:dyDescent="0.35">
      <c r="A39" t="s">
        <v>13</v>
      </c>
      <c r="B39" s="70" t="s">
        <v>145</v>
      </c>
      <c r="C39" s="71"/>
      <c r="D39" s="72"/>
      <c r="G39" s="34"/>
      <c r="H39" s="34"/>
    </row>
    <row r="40" spans="1:11" ht="4.95" customHeight="1" thickTop="1" thickBot="1" x14ac:dyDescent="0.35">
      <c r="B40" s="34"/>
      <c r="C40" s="34"/>
      <c r="D40" s="34"/>
      <c r="G40" s="34"/>
      <c r="H40" s="34"/>
    </row>
    <row r="41" spans="1:11" ht="16.5" customHeight="1" thickTop="1" thickBot="1" x14ac:dyDescent="0.35">
      <c r="A41" t="s">
        <v>12</v>
      </c>
      <c r="B41" s="74" t="s">
        <v>148</v>
      </c>
      <c r="C41" s="75"/>
      <c r="D41" s="76"/>
      <c r="G41" s="34"/>
      <c r="H41" s="34"/>
    </row>
    <row r="42" spans="1:11" ht="4.95" customHeight="1" thickTop="1" thickBot="1" x14ac:dyDescent="0.35">
      <c r="G42" s="34"/>
      <c r="H42" s="34"/>
      <c r="I42" s="34"/>
      <c r="J42" s="34"/>
      <c r="K42" s="34"/>
    </row>
    <row r="43" spans="1:11" ht="16.2" thickTop="1" thickBot="1" x14ac:dyDescent="0.35">
      <c r="A43" t="s">
        <v>11</v>
      </c>
      <c r="B43" s="57" t="s">
        <v>89</v>
      </c>
      <c r="C43" s="58"/>
      <c r="D43" s="59"/>
      <c r="G43" s="34"/>
      <c r="H43" s="34"/>
    </row>
    <row r="44" spans="1:11" ht="4.95" customHeight="1" thickTop="1" thickBot="1" x14ac:dyDescent="0.35">
      <c r="G44" s="34"/>
      <c r="H44" s="34"/>
      <c r="I44" s="34"/>
      <c r="J44" s="34"/>
      <c r="K44" s="34"/>
    </row>
    <row r="45" spans="1:11" ht="16.5" customHeight="1" thickTop="1" thickBot="1" x14ac:dyDescent="0.35">
      <c r="A45" t="s">
        <v>10</v>
      </c>
      <c r="B45" s="90" t="s">
        <v>160</v>
      </c>
      <c r="C45" s="91"/>
      <c r="D45" s="92"/>
      <c r="G45" s="34"/>
      <c r="H45" s="34"/>
    </row>
    <row r="46" spans="1:11" ht="4.95" customHeight="1" thickTop="1" thickBot="1" x14ac:dyDescent="0.35">
      <c r="A46" s="8"/>
      <c r="E46" s="8"/>
      <c r="G46" s="34"/>
      <c r="H46" s="34"/>
      <c r="I46" s="34"/>
      <c r="J46" s="34"/>
      <c r="K46" s="34"/>
    </row>
    <row r="47" spans="1:11" ht="16.2" thickTop="1" thickBot="1" x14ac:dyDescent="0.35">
      <c r="A47" s="8" t="s">
        <v>18</v>
      </c>
      <c r="B47" s="54" t="s">
        <v>84</v>
      </c>
      <c r="C47" s="55"/>
      <c r="D47" s="56"/>
      <c r="E47" s="8"/>
      <c r="G47" s="34"/>
      <c r="H47" s="34"/>
    </row>
    <row r="48" spans="1:11" ht="4.95" customHeight="1" thickTop="1" thickBot="1" x14ac:dyDescent="0.35">
      <c r="A48" s="8"/>
      <c r="B48" s="34"/>
      <c r="C48" s="34"/>
      <c r="D48" s="34"/>
      <c r="E48" s="8"/>
      <c r="G48" s="34"/>
      <c r="H48" s="34"/>
    </row>
    <row r="49" spans="1:11" ht="16.5" customHeight="1" thickTop="1" thickBot="1" x14ac:dyDescent="0.35">
      <c r="A49" t="s">
        <v>17</v>
      </c>
      <c r="B49" s="120" t="s">
        <v>150</v>
      </c>
      <c r="C49" s="121"/>
      <c r="D49" s="122"/>
      <c r="G49" s="34"/>
      <c r="H49" s="34"/>
    </row>
    <row r="50" spans="1:11" ht="4.95" customHeight="1" thickTop="1" thickBot="1" x14ac:dyDescent="0.35">
      <c r="A50" s="8"/>
      <c r="G50" s="34"/>
      <c r="H50" s="34"/>
      <c r="I50" s="34"/>
      <c r="J50" s="34"/>
      <c r="K50" s="34"/>
    </row>
    <row r="51" spans="1:11" ht="16.2" customHeight="1" thickTop="1" thickBot="1" x14ac:dyDescent="0.35">
      <c r="A51" s="8" t="s">
        <v>16</v>
      </c>
      <c r="B51" s="93" t="s">
        <v>163</v>
      </c>
      <c r="C51" s="94"/>
      <c r="D51" s="95"/>
      <c r="G51" s="34"/>
      <c r="H51" s="34"/>
    </row>
    <row r="52" spans="1:11" ht="15" thickTop="1" x14ac:dyDescent="0.3"/>
    <row r="60" spans="1:11" ht="16.2" customHeight="1" x14ac:dyDescent="0.3"/>
  </sheetData>
  <sortState ref="A19:I25">
    <sortCondition descending="1" ref="H19:H25"/>
    <sortCondition descending="1" ref="I19:I25"/>
    <sortCondition descending="1" ref="B19:B25"/>
    <sortCondition ref="F19:F25"/>
  </sortState>
  <mergeCells count="7">
    <mergeCell ref="B49:D49"/>
    <mergeCell ref="B43:D43"/>
    <mergeCell ref="B39:D39"/>
    <mergeCell ref="B41:D41"/>
    <mergeCell ref="B45:D45"/>
    <mergeCell ref="B51:D51"/>
    <mergeCell ref="B47:D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160" zoomScaleNormal="16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3.77734375" style="12" customWidth="1"/>
    <col min="2" max="2" width="3.21875" style="12" customWidth="1"/>
    <col min="3" max="3" width="10.77734375" bestFit="1" customWidth="1"/>
    <col min="4" max="4" width="11.88671875" bestFit="1" customWidth="1"/>
    <col min="5" max="5" width="8.44140625" customWidth="1"/>
    <col min="6" max="14" width="6.6640625" customWidth="1"/>
  </cols>
  <sheetData>
    <row r="1" spans="1:15" x14ac:dyDescent="0.3">
      <c r="A1" t="s">
        <v>20</v>
      </c>
      <c r="B1"/>
    </row>
    <row r="2" spans="1:15" x14ac:dyDescent="0.3">
      <c r="A2"/>
      <c r="B2"/>
    </row>
    <row r="3" spans="1:15" x14ac:dyDescent="0.3">
      <c r="A3" s="17" t="s">
        <v>21</v>
      </c>
      <c r="B3" s="17" t="s">
        <v>22</v>
      </c>
      <c r="C3" s="17" t="s">
        <v>23</v>
      </c>
      <c r="D3" s="17" t="s">
        <v>24</v>
      </c>
      <c r="E3" s="17" t="s">
        <v>25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  <c r="K3" s="17" t="s">
        <v>51</v>
      </c>
      <c r="L3" s="17" t="s">
        <v>350</v>
      </c>
      <c r="M3" s="17" t="s">
        <v>53</v>
      </c>
      <c r="N3" s="17" t="s">
        <v>54</v>
      </c>
      <c r="O3" s="17" t="s">
        <v>26</v>
      </c>
    </row>
    <row r="4" spans="1:15" x14ac:dyDescent="0.3">
      <c r="A4" s="123">
        <v>1</v>
      </c>
      <c r="B4" s="123">
        <v>2</v>
      </c>
      <c r="C4" s="102" t="s">
        <v>181</v>
      </c>
      <c r="D4" s="102" t="s">
        <v>180</v>
      </c>
      <c r="E4" s="102" t="s">
        <v>147</v>
      </c>
      <c r="F4" s="102">
        <v>5</v>
      </c>
      <c r="G4" s="102">
        <v>2</v>
      </c>
      <c r="H4" s="102">
        <v>6</v>
      </c>
      <c r="I4" s="102">
        <v>4</v>
      </c>
      <c r="J4" s="102">
        <v>5</v>
      </c>
      <c r="K4" s="102">
        <v>5</v>
      </c>
      <c r="L4" s="102"/>
      <c r="M4" s="102">
        <v>3</v>
      </c>
      <c r="N4" s="102">
        <v>4</v>
      </c>
      <c r="O4" s="103">
        <f>SUM(F4:N4)</f>
        <v>34</v>
      </c>
    </row>
    <row r="5" spans="1:15" x14ac:dyDescent="0.3">
      <c r="A5" s="130">
        <v>2</v>
      </c>
      <c r="B5" s="130">
        <v>2</v>
      </c>
      <c r="C5" s="99" t="s">
        <v>172</v>
      </c>
      <c r="D5" s="101" t="s">
        <v>173</v>
      </c>
      <c r="E5" s="99" t="s">
        <v>144</v>
      </c>
      <c r="F5" s="99">
        <v>5</v>
      </c>
      <c r="G5" s="99">
        <v>7</v>
      </c>
      <c r="H5" s="99">
        <v>7</v>
      </c>
      <c r="I5" s="99"/>
      <c r="J5" s="99">
        <v>3</v>
      </c>
      <c r="K5" s="99">
        <v>4</v>
      </c>
      <c r="L5" s="99"/>
      <c r="M5" s="99">
        <v>1</v>
      </c>
      <c r="N5" s="99">
        <v>3</v>
      </c>
      <c r="O5" s="100">
        <f>SUM(F5:N5)</f>
        <v>30</v>
      </c>
    </row>
    <row r="6" spans="1:15" x14ac:dyDescent="0.3">
      <c r="A6" s="132">
        <v>3</v>
      </c>
      <c r="B6" s="132">
        <v>8</v>
      </c>
      <c r="C6" s="46" t="s">
        <v>224</v>
      </c>
      <c r="D6" s="46" t="s">
        <v>225</v>
      </c>
      <c r="E6" s="46" t="s">
        <v>88</v>
      </c>
      <c r="F6" s="46">
        <v>6</v>
      </c>
      <c r="G6" s="46">
        <v>5</v>
      </c>
      <c r="H6" s="46">
        <v>2</v>
      </c>
      <c r="I6" s="46">
        <v>1</v>
      </c>
      <c r="J6" s="46">
        <v>5</v>
      </c>
      <c r="K6" s="46"/>
      <c r="L6" s="46"/>
      <c r="M6" s="46"/>
      <c r="N6" s="46">
        <v>7</v>
      </c>
      <c r="O6" s="47">
        <f>SUM(F6:N6)</f>
        <v>26</v>
      </c>
    </row>
    <row r="7" spans="1:15" x14ac:dyDescent="0.3">
      <c r="A7" s="130">
        <v>4</v>
      </c>
      <c r="B7" s="130">
        <v>5</v>
      </c>
      <c r="C7" s="99" t="s">
        <v>175</v>
      </c>
      <c r="D7" s="99" t="s">
        <v>174</v>
      </c>
      <c r="E7" s="99" t="s">
        <v>144</v>
      </c>
      <c r="F7" s="99">
        <v>4</v>
      </c>
      <c r="G7" s="99">
        <v>3</v>
      </c>
      <c r="H7" s="99">
        <v>2</v>
      </c>
      <c r="I7" s="99">
        <v>2</v>
      </c>
      <c r="J7" s="99">
        <v>6</v>
      </c>
      <c r="K7" s="99">
        <v>4</v>
      </c>
      <c r="L7" s="99"/>
      <c r="M7" s="99">
        <v>1</v>
      </c>
      <c r="N7" s="99">
        <v>2</v>
      </c>
      <c r="O7" s="100">
        <f>SUM(F7:N7)</f>
        <v>24</v>
      </c>
    </row>
    <row r="8" spans="1:15" x14ac:dyDescent="0.3">
      <c r="A8" s="132">
        <v>5</v>
      </c>
      <c r="B8" s="132">
        <v>3</v>
      </c>
      <c r="C8" s="46" t="s">
        <v>218</v>
      </c>
      <c r="D8" s="46" t="s">
        <v>219</v>
      </c>
      <c r="E8" s="46" t="s">
        <v>88</v>
      </c>
      <c r="F8" s="46">
        <v>3</v>
      </c>
      <c r="G8" s="46">
        <v>6</v>
      </c>
      <c r="H8" s="46">
        <v>3</v>
      </c>
      <c r="I8" s="46">
        <v>2</v>
      </c>
      <c r="J8" s="46">
        <v>2</v>
      </c>
      <c r="K8" s="46">
        <v>4</v>
      </c>
      <c r="L8" s="46"/>
      <c r="M8" s="46">
        <v>1</v>
      </c>
      <c r="N8" s="46">
        <v>2</v>
      </c>
      <c r="O8" s="47">
        <f>SUM(F8:N8)</f>
        <v>23</v>
      </c>
    </row>
    <row r="9" spans="1:15" x14ac:dyDescent="0.3">
      <c r="A9" s="126">
        <v>6</v>
      </c>
      <c r="B9" s="126">
        <v>5</v>
      </c>
      <c r="C9" s="44" t="s">
        <v>101</v>
      </c>
      <c r="D9" s="44" t="s">
        <v>102</v>
      </c>
      <c r="E9" s="44" t="s">
        <v>72</v>
      </c>
      <c r="F9" s="44">
        <v>10</v>
      </c>
      <c r="G9" s="44"/>
      <c r="H9" s="44">
        <v>2</v>
      </c>
      <c r="I9" s="44">
        <v>1</v>
      </c>
      <c r="J9" s="44"/>
      <c r="K9" s="44"/>
      <c r="L9" s="44">
        <v>6</v>
      </c>
      <c r="M9" s="44"/>
      <c r="N9" s="44"/>
      <c r="O9" s="45">
        <f>SUM(F9:N9)</f>
        <v>19</v>
      </c>
    </row>
    <row r="10" spans="1:15" x14ac:dyDescent="0.3">
      <c r="A10" s="123">
        <v>7</v>
      </c>
      <c r="B10" s="123">
        <v>4</v>
      </c>
      <c r="C10" s="102" t="s">
        <v>184</v>
      </c>
      <c r="D10" s="102" t="s">
        <v>185</v>
      </c>
      <c r="E10" s="102" t="s">
        <v>147</v>
      </c>
      <c r="F10" s="102">
        <v>2</v>
      </c>
      <c r="G10" s="102">
        <v>2</v>
      </c>
      <c r="H10" s="102">
        <v>2</v>
      </c>
      <c r="I10" s="102"/>
      <c r="J10" s="102">
        <v>3</v>
      </c>
      <c r="K10" s="102">
        <v>2</v>
      </c>
      <c r="L10" s="102"/>
      <c r="M10" s="102">
        <v>1</v>
      </c>
      <c r="N10" s="102"/>
      <c r="O10" s="103">
        <f>SUM(F10:N10)</f>
        <v>12</v>
      </c>
    </row>
    <row r="11" spans="1:15" x14ac:dyDescent="0.3">
      <c r="A11" s="127"/>
      <c r="B11" s="127">
        <v>2</v>
      </c>
      <c r="C11" s="109" t="s">
        <v>207</v>
      </c>
      <c r="D11" s="109" t="s">
        <v>208</v>
      </c>
      <c r="E11" s="109" t="s">
        <v>206</v>
      </c>
      <c r="F11" s="109"/>
      <c r="G11" s="109"/>
      <c r="H11" s="109">
        <v>5</v>
      </c>
      <c r="I11" s="109">
        <v>3</v>
      </c>
      <c r="J11" s="109"/>
      <c r="K11" s="109">
        <v>2</v>
      </c>
      <c r="L11" s="109">
        <v>2</v>
      </c>
      <c r="M11" s="109"/>
      <c r="N11" s="109"/>
      <c r="O11" s="110">
        <f>SUM(F11:N11)</f>
        <v>12</v>
      </c>
    </row>
    <row r="12" spans="1:15" x14ac:dyDescent="0.3">
      <c r="A12" s="133"/>
      <c r="B12" s="133">
        <v>4</v>
      </c>
      <c r="C12" s="107" t="s">
        <v>202</v>
      </c>
      <c r="D12" s="107" t="s">
        <v>203</v>
      </c>
      <c r="E12" s="107" t="s">
        <v>162</v>
      </c>
      <c r="F12" s="107">
        <v>5</v>
      </c>
      <c r="G12" s="107"/>
      <c r="H12" s="107"/>
      <c r="I12" s="107"/>
      <c r="J12" s="107">
        <v>1</v>
      </c>
      <c r="K12" s="107">
        <v>6</v>
      </c>
      <c r="L12" s="107"/>
      <c r="M12" s="107"/>
      <c r="N12" s="107"/>
      <c r="O12" s="108">
        <f>SUM(F12:N12)</f>
        <v>12</v>
      </c>
    </row>
    <row r="13" spans="1:15" x14ac:dyDescent="0.3">
      <c r="A13" s="126">
        <v>8</v>
      </c>
      <c r="B13" s="126">
        <v>1</v>
      </c>
      <c r="C13" s="44" t="s">
        <v>103</v>
      </c>
      <c r="D13" s="44" t="s">
        <v>104</v>
      </c>
      <c r="E13" s="44" t="s">
        <v>72</v>
      </c>
      <c r="F13" s="44">
        <v>1</v>
      </c>
      <c r="G13" s="44">
        <v>1</v>
      </c>
      <c r="H13" s="44">
        <v>6</v>
      </c>
      <c r="I13" s="44"/>
      <c r="J13" s="44">
        <v>1</v>
      </c>
      <c r="K13" s="44"/>
      <c r="L13" s="44">
        <v>1</v>
      </c>
      <c r="M13" s="44"/>
      <c r="N13" s="44"/>
      <c r="O13" s="45">
        <f>SUM(F13:N13)</f>
        <v>10</v>
      </c>
    </row>
    <row r="14" spans="1:15" x14ac:dyDescent="0.3">
      <c r="A14" s="134">
        <v>9</v>
      </c>
      <c r="B14" s="134">
        <v>4</v>
      </c>
      <c r="C14" s="104" t="s">
        <v>195</v>
      </c>
      <c r="D14" s="104" t="s">
        <v>194</v>
      </c>
      <c r="E14" s="104" t="s">
        <v>159</v>
      </c>
      <c r="F14" s="104"/>
      <c r="G14" s="104">
        <v>3</v>
      </c>
      <c r="H14" s="104">
        <v>3</v>
      </c>
      <c r="I14" s="104"/>
      <c r="J14" s="104"/>
      <c r="K14" s="104"/>
      <c r="L14" s="104"/>
      <c r="M14" s="104">
        <v>2</v>
      </c>
      <c r="N14" s="104">
        <v>1</v>
      </c>
      <c r="O14" s="105">
        <f>SUM(F14:N14)</f>
        <v>9</v>
      </c>
    </row>
    <row r="15" spans="1:15" x14ac:dyDescent="0.3">
      <c r="A15" s="127">
        <v>10</v>
      </c>
      <c r="B15" s="127">
        <v>1</v>
      </c>
      <c r="C15" s="109" t="s">
        <v>70</v>
      </c>
      <c r="D15" s="109" t="s">
        <v>351</v>
      </c>
      <c r="E15" s="109" t="s">
        <v>206</v>
      </c>
      <c r="F15" s="109"/>
      <c r="G15" s="109">
        <v>2</v>
      </c>
      <c r="H15" s="109">
        <v>2</v>
      </c>
      <c r="I15" s="109">
        <v>2</v>
      </c>
      <c r="J15" s="109"/>
      <c r="K15" s="109">
        <v>2</v>
      </c>
      <c r="L15" s="109"/>
      <c r="M15" s="109"/>
      <c r="N15" s="109"/>
      <c r="O15" s="110">
        <f>SUM(F15:N15)</f>
        <v>8</v>
      </c>
    </row>
    <row r="16" spans="1:15" x14ac:dyDescent="0.3">
      <c r="A16" s="127">
        <v>11</v>
      </c>
      <c r="B16" s="127">
        <v>8</v>
      </c>
      <c r="C16" s="109" t="s">
        <v>214</v>
      </c>
      <c r="D16" s="109" t="s">
        <v>215</v>
      </c>
      <c r="E16" s="109" t="s">
        <v>206</v>
      </c>
      <c r="F16" s="109"/>
      <c r="G16" s="109"/>
      <c r="H16" s="109">
        <v>1</v>
      </c>
      <c r="I16" s="109"/>
      <c r="J16" s="109">
        <v>1</v>
      </c>
      <c r="K16" s="109">
        <v>2</v>
      </c>
      <c r="L16" s="109">
        <v>2</v>
      </c>
      <c r="M16" s="109"/>
      <c r="N16" s="109"/>
      <c r="O16" s="110">
        <f>SUM(F16:N16)</f>
        <v>6</v>
      </c>
    </row>
    <row r="17" spans="1:15" x14ac:dyDescent="0.3">
      <c r="A17" s="134">
        <v>12</v>
      </c>
      <c r="B17" s="134">
        <v>1</v>
      </c>
      <c r="C17" s="104" t="s">
        <v>188</v>
      </c>
      <c r="D17" s="106" t="s">
        <v>189</v>
      </c>
      <c r="E17" s="104" t="s">
        <v>159</v>
      </c>
      <c r="F17" s="104">
        <v>1</v>
      </c>
      <c r="G17" s="104">
        <v>1</v>
      </c>
      <c r="H17" s="104">
        <v>1</v>
      </c>
      <c r="I17" s="104">
        <v>1</v>
      </c>
      <c r="J17" s="104">
        <v>1</v>
      </c>
      <c r="K17" s="104"/>
      <c r="L17" s="104"/>
      <c r="M17" s="104"/>
      <c r="N17" s="104"/>
      <c r="O17" s="105">
        <f>SUM(F17:N17)</f>
        <v>5</v>
      </c>
    </row>
    <row r="18" spans="1:15" x14ac:dyDescent="0.3">
      <c r="A18" s="123"/>
      <c r="B18" s="123">
        <v>7</v>
      </c>
      <c r="C18" s="102" t="s">
        <v>186</v>
      </c>
      <c r="D18" s="102" t="s">
        <v>187</v>
      </c>
      <c r="E18" s="102" t="s">
        <v>147</v>
      </c>
      <c r="F18" s="102">
        <v>2</v>
      </c>
      <c r="G18" s="102">
        <v>1</v>
      </c>
      <c r="H18" s="102">
        <v>2</v>
      </c>
      <c r="I18" s="102"/>
      <c r="J18" s="102"/>
      <c r="K18" s="102"/>
      <c r="L18" s="102"/>
      <c r="M18" s="102"/>
      <c r="N18" s="102"/>
      <c r="O18" s="103">
        <f>SUM(F18:N18)</f>
        <v>5</v>
      </c>
    </row>
    <row r="19" spans="1:15" x14ac:dyDescent="0.3">
      <c r="A19" s="123">
        <v>13</v>
      </c>
      <c r="B19" s="123">
        <v>3</v>
      </c>
      <c r="C19" s="102" t="s">
        <v>183</v>
      </c>
      <c r="D19" s="102" t="s">
        <v>182</v>
      </c>
      <c r="E19" s="102" t="s">
        <v>147</v>
      </c>
      <c r="F19" s="102">
        <v>2</v>
      </c>
      <c r="G19" s="102"/>
      <c r="H19" s="102"/>
      <c r="I19" s="102"/>
      <c r="J19" s="102">
        <v>1</v>
      </c>
      <c r="K19" s="102">
        <v>1</v>
      </c>
      <c r="L19" s="102"/>
      <c r="M19" s="102"/>
      <c r="N19" s="102"/>
      <c r="O19" s="103">
        <f>SUM(F19:N19)</f>
        <v>4</v>
      </c>
    </row>
    <row r="20" spans="1:15" x14ac:dyDescent="0.3">
      <c r="A20" s="133"/>
      <c r="B20" s="133">
        <v>5</v>
      </c>
      <c r="C20" s="107" t="s">
        <v>204</v>
      </c>
      <c r="D20" s="107" t="s">
        <v>205</v>
      </c>
      <c r="E20" s="107" t="s">
        <v>162</v>
      </c>
      <c r="F20" s="107">
        <v>1</v>
      </c>
      <c r="G20" s="107"/>
      <c r="H20" s="107">
        <v>2</v>
      </c>
      <c r="I20" s="107"/>
      <c r="J20" s="107"/>
      <c r="K20" s="107">
        <v>1</v>
      </c>
      <c r="L20" s="107"/>
      <c r="M20" s="107"/>
      <c r="N20" s="107"/>
      <c r="O20" s="108">
        <f>SUM(F20:N20)</f>
        <v>4</v>
      </c>
    </row>
    <row r="21" spans="1:15" x14ac:dyDescent="0.3">
      <c r="A21" s="133"/>
      <c r="B21" s="133">
        <v>2</v>
      </c>
      <c r="C21" s="107" t="s">
        <v>201</v>
      </c>
      <c r="D21" s="107" t="s">
        <v>200</v>
      </c>
      <c r="E21" s="107" t="s">
        <v>162</v>
      </c>
      <c r="F21" s="107">
        <v>3</v>
      </c>
      <c r="G21" s="107"/>
      <c r="H21" s="107"/>
      <c r="I21" s="107"/>
      <c r="J21" s="107"/>
      <c r="K21" s="107">
        <v>1</v>
      </c>
      <c r="L21" s="107"/>
      <c r="M21" s="107"/>
      <c r="N21" s="107"/>
      <c r="O21" s="108">
        <f>SUM(F21:N21)</f>
        <v>4</v>
      </c>
    </row>
    <row r="22" spans="1:15" x14ac:dyDescent="0.3">
      <c r="A22" s="130">
        <v>14</v>
      </c>
      <c r="B22" s="130">
        <v>7</v>
      </c>
      <c r="C22" s="99" t="s">
        <v>168</v>
      </c>
      <c r="D22" s="99" t="s">
        <v>169</v>
      </c>
      <c r="E22" s="99" t="s">
        <v>144</v>
      </c>
      <c r="F22" s="99"/>
      <c r="G22" s="99"/>
      <c r="H22" s="99">
        <v>1</v>
      </c>
      <c r="I22" s="99">
        <v>1</v>
      </c>
      <c r="J22" s="99"/>
      <c r="K22" s="99"/>
      <c r="L22" s="99"/>
      <c r="M22" s="99">
        <v>1</v>
      </c>
      <c r="N22" s="99"/>
      <c r="O22" s="100">
        <f>SUM(F22:N22)</f>
        <v>3</v>
      </c>
    </row>
    <row r="23" spans="1:15" x14ac:dyDescent="0.3">
      <c r="A23" s="126"/>
      <c r="B23" s="126">
        <v>3</v>
      </c>
      <c r="C23" s="44" t="s">
        <v>115</v>
      </c>
      <c r="D23" s="44" t="s">
        <v>116</v>
      </c>
      <c r="E23" s="44" t="s">
        <v>72</v>
      </c>
      <c r="F23" s="44">
        <v>1</v>
      </c>
      <c r="G23" s="44">
        <v>2</v>
      </c>
      <c r="H23" s="44"/>
      <c r="I23" s="44"/>
      <c r="J23" s="44"/>
      <c r="K23" s="44"/>
      <c r="L23" s="44"/>
      <c r="M23" s="44"/>
      <c r="N23" s="44"/>
      <c r="O23" s="45">
        <f>SUM(F23:N23)</f>
        <v>3</v>
      </c>
    </row>
    <row r="24" spans="1:15" x14ac:dyDescent="0.3">
      <c r="A24" s="127"/>
      <c r="B24" s="127"/>
      <c r="C24" s="109" t="s">
        <v>110</v>
      </c>
      <c r="D24" s="109" t="s">
        <v>111</v>
      </c>
      <c r="E24" s="109" t="s">
        <v>206</v>
      </c>
      <c r="F24" s="109"/>
      <c r="G24" s="109">
        <v>1</v>
      </c>
      <c r="H24" s="109">
        <v>1</v>
      </c>
      <c r="I24" s="109"/>
      <c r="J24" s="109"/>
      <c r="K24" s="109"/>
      <c r="L24" s="109">
        <v>1</v>
      </c>
      <c r="M24" s="109"/>
      <c r="N24" s="109"/>
      <c r="O24" s="110">
        <f>SUM(F24:N24)</f>
        <v>3</v>
      </c>
    </row>
    <row r="25" spans="1:15" x14ac:dyDescent="0.3">
      <c r="A25" s="134"/>
      <c r="B25" s="134">
        <v>2</v>
      </c>
      <c r="C25" s="104" t="s">
        <v>190</v>
      </c>
      <c r="D25" s="104" t="s">
        <v>191</v>
      </c>
      <c r="E25" s="104" t="s">
        <v>159</v>
      </c>
      <c r="F25" s="104"/>
      <c r="G25" s="104"/>
      <c r="H25" s="104">
        <v>2</v>
      </c>
      <c r="I25" s="104"/>
      <c r="J25" s="104"/>
      <c r="K25" s="104">
        <v>1</v>
      </c>
      <c r="L25" s="104"/>
      <c r="M25" s="104"/>
      <c r="N25" s="104"/>
      <c r="O25" s="105">
        <f>SUM(F25:N25)</f>
        <v>3</v>
      </c>
    </row>
    <row r="26" spans="1:15" x14ac:dyDescent="0.3">
      <c r="A26" s="132">
        <v>15</v>
      </c>
      <c r="B26" s="132"/>
      <c r="C26" s="46" t="s">
        <v>110</v>
      </c>
      <c r="D26" s="46" t="s">
        <v>111</v>
      </c>
      <c r="E26" s="46" t="s">
        <v>88</v>
      </c>
      <c r="F26" s="46">
        <v>1</v>
      </c>
      <c r="G26" s="46"/>
      <c r="H26" s="46"/>
      <c r="I26" s="46"/>
      <c r="J26" s="46"/>
      <c r="K26" s="46"/>
      <c r="L26" s="46"/>
      <c r="M26" s="46"/>
      <c r="N26" s="46">
        <v>1</v>
      </c>
      <c r="O26" s="47">
        <f>SUM(F26:N26)</f>
        <v>2</v>
      </c>
    </row>
    <row r="27" spans="1:15" x14ac:dyDescent="0.3">
      <c r="A27" s="134"/>
      <c r="B27" s="134">
        <v>3</v>
      </c>
      <c r="C27" s="104" t="s">
        <v>192</v>
      </c>
      <c r="D27" s="104" t="s">
        <v>193</v>
      </c>
      <c r="E27" s="104" t="s">
        <v>159</v>
      </c>
      <c r="F27" s="104"/>
      <c r="G27" s="104"/>
      <c r="H27" s="104">
        <v>1</v>
      </c>
      <c r="I27" s="104">
        <v>1</v>
      </c>
      <c r="J27" s="104"/>
      <c r="K27" s="104"/>
      <c r="L27" s="104"/>
      <c r="M27" s="104"/>
      <c r="N27" s="104"/>
      <c r="O27" s="105">
        <f>SUM(F27:N27)</f>
        <v>2</v>
      </c>
    </row>
    <row r="28" spans="1:15" x14ac:dyDescent="0.3">
      <c r="A28" s="134"/>
      <c r="B28" s="134">
        <v>5</v>
      </c>
      <c r="C28" s="104" t="s">
        <v>196</v>
      </c>
      <c r="D28" s="104" t="s">
        <v>197</v>
      </c>
      <c r="E28" s="104" t="s">
        <v>159</v>
      </c>
      <c r="F28" s="104"/>
      <c r="G28" s="104"/>
      <c r="H28" s="104"/>
      <c r="I28" s="104">
        <v>1</v>
      </c>
      <c r="J28" s="104">
        <v>1</v>
      </c>
      <c r="K28" s="104"/>
      <c r="L28" s="104"/>
      <c r="M28" s="104"/>
      <c r="N28" s="104"/>
      <c r="O28" s="105">
        <f>SUM(F28:N28)</f>
        <v>2</v>
      </c>
    </row>
    <row r="29" spans="1:15" x14ac:dyDescent="0.3">
      <c r="A29" s="130"/>
      <c r="B29" s="130">
        <v>1</v>
      </c>
      <c r="C29" s="99" t="s">
        <v>166</v>
      </c>
      <c r="D29" s="99" t="s">
        <v>167</v>
      </c>
      <c r="E29" s="99" t="s">
        <v>144</v>
      </c>
      <c r="F29" s="99"/>
      <c r="G29" s="99"/>
      <c r="H29" s="99">
        <v>1</v>
      </c>
      <c r="I29" s="99"/>
      <c r="J29" s="99"/>
      <c r="K29" s="99">
        <v>1</v>
      </c>
      <c r="L29" s="99"/>
      <c r="M29" s="99"/>
      <c r="N29" s="99"/>
      <c r="O29" s="100">
        <f>SUM(F29:N29)</f>
        <v>2</v>
      </c>
    </row>
    <row r="30" spans="1:15" x14ac:dyDescent="0.3">
      <c r="A30" s="127"/>
      <c r="B30" s="127">
        <v>9</v>
      </c>
      <c r="C30" s="109" t="s">
        <v>211</v>
      </c>
      <c r="D30" s="109" t="s">
        <v>210</v>
      </c>
      <c r="E30" s="109" t="s">
        <v>206</v>
      </c>
      <c r="F30" s="109"/>
      <c r="G30" s="109">
        <v>1</v>
      </c>
      <c r="H30" s="109"/>
      <c r="I30" s="109"/>
      <c r="J30" s="109"/>
      <c r="K30" s="109"/>
      <c r="L30" s="109">
        <v>1</v>
      </c>
      <c r="M30" s="109"/>
      <c r="N30" s="109"/>
      <c r="O30" s="110">
        <f>SUM(F30:N30)</f>
        <v>2</v>
      </c>
    </row>
    <row r="31" spans="1:15" x14ac:dyDescent="0.3">
      <c r="A31" s="123"/>
      <c r="B31" s="123">
        <v>9</v>
      </c>
      <c r="C31" s="102" t="s">
        <v>178</v>
      </c>
      <c r="D31" s="102" t="s">
        <v>177</v>
      </c>
      <c r="E31" s="102" t="s">
        <v>147</v>
      </c>
      <c r="F31" s="102"/>
      <c r="G31" s="102"/>
      <c r="H31" s="102"/>
      <c r="I31" s="102"/>
      <c r="J31" s="102"/>
      <c r="K31" s="102">
        <v>2</v>
      </c>
      <c r="L31" s="102"/>
      <c r="M31" s="102"/>
      <c r="N31" s="102"/>
      <c r="O31" s="103">
        <f>SUM(F31:N31)</f>
        <v>2</v>
      </c>
    </row>
    <row r="32" spans="1:15" x14ac:dyDescent="0.3">
      <c r="A32" s="133"/>
      <c r="B32" s="133"/>
      <c r="C32" s="107"/>
      <c r="D32" s="107"/>
      <c r="E32" s="107" t="s">
        <v>162</v>
      </c>
      <c r="F32" s="107"/>
      <c r="G32" s="107"/>
      <c r="H32" s="107"/>
      <c r="I32" s="107"/>
      <c r="J32" s="107"/>
      <c r="K32" s="107">
        <v>2</v>
      </c>
      <c r="L32" s="107"/>
      <c r="M32" s="107"/>
      <c r="N32" s="107"/>
      <c r="O32" s="108">
        <f>SUM(F32:N32)</f>
        <v>2</v>
      </c>
    </row>
    <row r="33" spans="1:15" x14ac:dyDescent="0.3">
      <c r="A33" s="130">
        <v>16</v>
      </c>
      <c r="B33" s="130">
        <v>6</v>
      </c>
      <c r="C33" s="99" t="s">
        <v>170</v>
      </c>
      <c r="D33" s="99" t="s">
        <v>171</v>
      </c>
      <c r="E33" s="99" t="s">
        <v>144</v>
      </c>
      <c r="F33" s="99"/>
      <c r="G33" s="99"/>
      <c r="H33" s="99"/>
      <c r="I33" s="99"/>
      <c r="J33" s="99">
        <v>1</v>
      </c>
      <c r="K33" s="99"/>
      <c r="L33" s="99"/>
      <c r="M33" s="99"/>
      <c r="N33" s="99"/>
      <c r="O33" s="100">
        <f>SUM(F33:N33)</f>
        <v>1</v>
      </c>
    </row>
    <row r="34" spans="1:15" x14ac:dyDescent="0.3">
      <c r="A34" s="126"/>
      <c r="B34" s="126">
        <v>2</v>
      </c>
      <c r="C34" s="44" t="s">
        <v>70</v>
      </c>
      <c r="D34" s="44" t="s">
        <v>102</v>
      </c>
      <c r="E34" s="44" t="s">
        <v>72</v>
      </c>
      <c r="F34" s="44"/>
      <c r="G34" s="44"/>
      <c r="H34" s="44"/>
      <c r="I34" s="44"/>
      <c r="J34" s="44">
        <v>1</v>
      </c>
      <c r="K34" s="44"/>
      <c r="L34" s="44"/>
      <c r="M34" s="44"/>
      <c r="N34" s="44"/>
      <c r="O34" s="45">
        <f>SUM(F34:N34)</f>
        <v>1</v>
      </c>
    </row>
    <row r="35" spans="1:15" x14ac:dyDescent="0.3">
      <c r="A35" s="127">
        <v>17</v>
      </c>
      <c r="B35" s="127">
        <v>3</v>
      </c>
      <c r="C35" s="109" t="s">
        <v>209</v>
      </c>
      <c r="D35" s="109" t="s">
        <v>107</v>
      </c>
      <c r="E35" s="109" t="s">
        <v>206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10">
        <f>SUM(F35:N35)</f>
        <v>0</v>
      </c>
    </row>
    <row r="36" spans="1:15" x14ac:dyDescent="0.3">
      <c r="A36" s="132"/>
      <c r="B36" s="132">
        <v>1</v>
      </c>
      <c r="C36" s="46" t="s">
        <v>216</v>
      </c>
      <c r="D36" s="46" t="s">
        <v>217</v>
      </c>
      <c r="E36" s="46" t="s">
        <v>88</v>
      </c>
      <c r="F36" s="46"/>
      <c r="G36" s="46"/>
      <c r="H36" s="46"/>
      <c r="I36" s="46"/>
      <c r="J36" s="46"/>
      <c r="K36" s="46"/>
      <c r="L36" s="46"/>
      <c r="M36" s="46"/>
      <c r="N36" s="46"/>
      <c r="O36" s="47">
        <f>SUM(F36:N36)</f>
        <v>0</v>
      </c>
    </row>
    <row r="37" spans="1:15" x14ac:dyDescent="0.3">
      <c r="A37" s="126"/>
      <c r="B37" s="126">
        <v>8</v>
      </c>
      <c r="C37" s="44" t="s">
        <v>117</v>
      </c>
      <c r="D37" s="44" t="s">
        <v>118</v>
      </c>
      <c r="E37" s="44" t="s">
        <v>72</v>
      </c>
      <c r="F37" s="44"/>
      <c r="G37" s="44"/>
      <c r="H37" s="44"/>
      <c r="I37" s="44"/>
      <c r="J37" s="44"/>
      <c r="K37" s="44"/>
      <c r="L37" s="44"/>
      <c r="M37" s="44"/>
      <c r="N37" s="44"/>
      <c r="O37" s="45">
        <f>SUM(F37:N37)</f>
        <v>0</v>
      </c>
    </row>
    <row r="38" spans="1:15" x14ac:dyDescent="0.3">
      <c r="A38" s="132"/>
      <c r="B38" s="132">
        <v>7</v>
      </c>
      <c r="C38" s="46" t="s">
        <v>223</v>
      </c>
      <c r="D38" s="46" t="s">
        <v>222</v>
      </c>
      <c r="E38" s="46" t="s">
        <v>88</v>
      </c>
      <c r="F38" s="46"/>
      <c r="G38" s="46"/>
      <c r="H38" s="46"/>
      <c r="I38" s="46"/>
      <c r="J38" s="46"/>
      <c r="K38" s="46"/>
      <c r="L38" s="46"/>
      <c r="M38" s="46"/>
      <c r="N38" s="46"/>
      <c r="O38" s="47">
        <f>SUM(F38:N38)</f>
        <v>0</v>
      </c>
    </row>
    <row r="39" spans="1:15" x14ac:dyDescent="0.3">
      <c r="A39" s="126"/>
      <c r="B39" s="126">
        <v>7</v>
      </c>
      <c r="C39" s="44" t="s">
        <v>164</v>
      </c>
      <c r="D39" s="44" t="s">
        <v>165</v>
      </c>
      <c r="E39" s="44" t="s">
        <v>72</v>
      </c>
      <c r="F39" s="44"/>
      <c r="G39" s="44"/>
      <c r="H39" s="44"/>
      <c r="I39" s="44"/>
      <c r="J39" s="44"/>
      <c r="K39" s="44"/>
      <c r="L39" s="44"/>
      <c r="M39" s="44"/>
      <c r="N39" s="44"/>
      <c r="O39" s="45">
        <f>SUM(F39:N39)</f>
        <v>0</v>
      </c>
    </row>
    <row r="40" spans="1:15" x14ac:dyDescent="0.3">
      <c r="A40" s="133"/>
      <c r="B40" s="133">
        <v>1</v>
      </c>
      <c r="C40" s="107" t="s">
        <v>198</v>
      </c>
      <c r="D40" s="107" t="s">
        <v>199</v>
      </c>
      <c r="E40" s="107" t="s">
        <v>162</v>
      </c>
      <c r="F40" s="107"/>
      <c r="G40" s="107"/>
      <c r="H40" s="107"/>
      <c r="I40" s="107"/>
      <c r="J40" s="107"/>
      <c r="K40" s="107"/>
      <c r="L40" s="107"/>
      <c r="M40" s="107"/>
      <c r="N40" s="107"/>
      <c r="O40" s="108">
        <f>SUM(F40:N40)</f>
        <v>0</v>
      </c>
    </row>
    <row r="41" spans="1:15" x14ac:dyDescent="0.3">
      <c r="A41" s="130"/>
      <c r="B41" s="130">
        <v>4</v>
      </c>
      <c r="C41" s="99" t="s">
        <v>176</v>
      </c>
      <c r="D41" s="99" t="s">
        <v>174</v>
      </c>
      <c r="E41" s="99" t="s">
        <v>144</v>
      </c>
      <c r="F41" s="99"/>
      <c r="G41" s="99"/>
      <c r="H41" s="99"/>
      <c r="I41" s="99"/>
      <c r="J41" s="99"/>
      <c r="K41" s="99"/>
      <c r="L41" s="99"/>
      <c r="M41" s="99"/>
      <c r="N41" s="99"/>
      <c r="O41" s="100">
        <f>SUM(F41:N41)</f>
        <v>0</v>
      </c>
    </row>
    <row r="42" spans="1:15" x14ac:dyDescent="0.3">
      <c r="A42" s="127"/>
      <c r="B42" s="127">
        <v>7</v>
      </c>
      <c r="C42" s="109" t="s">
        <v>212</v>
      </c>
      <c r="D42" s="109" t="s">
        <v>213</v>
      </c>
      <c r="E42" s="109" t="s">
        <v>206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10">
        <f>SUM(F42:N42)</f>
        <v>0</v>
      </c>
    </row>
    <row r="43" spans="1:15" x14ac:dyDescent="0.3">
      <c r="A43" s="132"/>
      <c r="B43" s="132">
        <v>4</v>
      </c>
      <c r="C43" s="46" t="s">
        <v>220</v>
      </c>
      <c r="D43" s="46" t="s">
        <v>221</v>
      </c>
      <c r="E43" s="46" t="s">
        <v>88</v>
      </c>
      <c r="F43" s="46"/>
      <c r="G43" s="46"/>
      <c r="H43" s="46"/>
      <c r="I43" s="46"/>
      <c r="J43" s="46"/>
      <c r="K43" s="46"/>
      <c r="L43" s="46"/>
      <c r="M43" s="46"/>
      <c r="N43" s="46"/>
      <c r="O43" s="47">
        <f>SUM(F43:N43)</f>
        <v>0</v>
      </c>
    </row>
    <row r="44" spans="1:15" x14ac:dyDescent="0.3">
      <c r="A44" s="123"/>
      <c r="B44" s="123">
        <v>1</v>
      </c>
      <c r="C44" s="102" t="s">
        <v>70</v>
      </c>
      <c r="D44" s="102" t="s">
        <v>179</v>
      </c>
      <c r="E44" s="102" t="s">
        <v>147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3">
        <f>SUM(F44:N44)</f>
        <v>0</v>
      </c>
    </row>
  </sheetData>
  <sortState ref="A4:O44">
    <sortCondition descending="1" ref="O4:O44"/>
    <sortCondition descending="1" ref="N4:N44"/>
    <sortCondition descending="1" ref="M4:M44"/>
    <sortCondition ref="D4:D4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/>
  </sheetViews>
  <sheetFormatPr defaultRowHeight="14.4" x14ac:dyDescent="0.3"/>
  <cols>
    <col min="1" max="1" width="12.5546875" bestFit="1" customWidth="1"/>
    <col min="2" max="2" width="11.109375" bestFit="1" customWidth="1"/>
    <col min="3" max="3" width="11.44140625" bestFit="1" customWidth="1"/>
    <col min="4" max="4" width="11.88671875" bestFit="1" customWidth="1"/>
    <col min="5" max="5" width="10.88671875" bestFit="1" customWidth="1"/>
    <col min="6" max="6" width="10.109375" bestFit="1" customWidth="1"/>
    <col min="7" max="7" width="11.109375" bestFit="1" customWidth="1"/>
    <col min="8" max="8" width="10" bestFit="1" customWidth="1"/>
  </cols>
  <sheetData>
    <row r="1" spans="1:9" s="34" customFormat="1" x14ac:dyDescent="0.3">
      <c r="A1" s="34" t="s">
        <v>136</v>
      </c>
    </row>
    <row r="2" spans="1:9" s="34" customFormat="1" x14ac:dyDescent="0.3">
      <c r="A2" s="50" t="s">
        <v>133</v>
      </c>
      <c r="B2" s="50" t="s">
        <v>0</v>
      </c>
      <c r="C2" s="50" t="s">
        <v>1</v>
      </c>
      <c r="D2" s="50" t="s">
        <v>134</v>
      </c>
      <c r="E2" s="50" t="s">
        <v>3</v>
      </c>
      <c r="F2" s="50" t="s">
        <v>4</v>
      </c>
      <c r="G2" s="50" t="s">
        <v>5</v>
      </c>
      <c r="H2" s="50" t="s">
        <v>6</v>
      </c>
      <c r="I2" s="50" t="s">
        <v>135</v>
      </c>
    </row>
    <row r="3" spans="1:9" s="34" customFormat="1" ht="15" x14ac:dyDescent="0.3">
      <c r="A3" s="23" t="s">
        <v>30</v>
      </c>
      <c r="B3" s="6">
        <v>7</v>
      </c>
      <c r="C3" s="6">
        <v>0</v>
      </c>
      <c r="D3" s="6">
        <v>0</v>
      </c>
      <c r="E3" s="6">
        <v>82</v>
      </c>
      <c r="F3" s="6">
        <v>36</v>
      </c>
      <c r="G3" s="7">
        <f t="shared" ref="G3:G18" si="0">+B3+C3+D3</f>
        <v>7</v>
      </c>
      <c r="H3" s="7">
        <f t="shared" ref="H3:H18" si="1">+B3*3+C3</f>
        <v>21</v>
      </c>
      <c r="I3" s="7">
        <f t="shared" ref="I3:I18" si="2">+E3-F3</f>
        <v>46</v>
      </c>
    </row>
    <row r="4" spans="1:9" s="34" customFormat="1" ht="15" x14ac:dyDescent="0.3">
      <c r="A4" s="22" t="s">
        <v>32</v>
      </c>
      <c r="B4" s="6">
        <v>7</v>
      </c>
      <c r="C4" s="6">
        <v>0</v>
      </c>
      <c r="D4" s="6">
        <v>0</v>
      </c>
      <c r="E4" s="6">
        <v>62</v>
      </c>
      <c r="F4" s="6">
        <v>23</v>
      </c>
      <c r="G4" s="7">
        <f t="shared" si="0"/>
        <v>7</v>
      </c>
      <c r="H4" s="7">
        <f t="shared" si="1"/>
        <v>21</v>
      </c>
      <c r="I4" s="7">
        <f t="shared" si="2"/>
        <v>39</v>
      </c>
    </row>
    <row r="5" spans="1:9" s="34" customFormat="1" ht="15" x14ac:dyDescent="0.3">
      <c r="A5" s="23" t="s">
        <v>36</v>
      </c>
      <c r="B5" s="6">
        <v>5</v>
      </c>
      <c r="C5" s="6">
        <v>1</v>
      </c>
      <c r="D5" s="6">
        <v>1</v>
      </c>
      <c r="E5" s="6">
        <v>78</v>
      </c>
      <c r="F5" s="6">
        <v>40</v>
      </c>
      <c r="G5" s="7">
        <f t="shared" si="0"/>
        <v>7</v>
      </c>
      <c r="H5" s="7">
        <f t="shared" si="1"/>
        <v>16</v>
      </c>
      <c r="I5" s="7">
        <f t="shared" si="2"/>
        <v>38</v>
      </c>
    </row>
    <row r="6" spans="1:9" s="34" customFormat="1" ht="15" x14ac:dyDescent="0.3">
      <c r="A6" s="14" t="s">
        <v>37</v>
      </c>
      <c r="B6" s="6">
        <v>4</v>
      </c>
      <c r="C6" s="6">
        <v>2</v>
      </c>
      <c r="D6" s="6">
        <v>1</v>
      </c>
      <c r="E6" s="6">
        <v>50</v>
      </c>
      <c r="F6" s="6">
        <v>32</v>
      </c>
      <c r="G6" s="7">
        <f t="shared" si="0"/>
        <v>7</v>
      </c>
      <c r="H6" s="7">
        <f t="shared" si="1"/>
        <v>14</v>
      </c>
      <c r="I6" s="7">
        <f t="shared" si="2"/>
        <v>18</v>
      </c>
    </row>
    <row r="7" spans="1:9" s="34" customFormat="1" ht="15" x14ac:dyDescent="0.3">
      <c r="A7" s="28" t="s">
        <v>35</v>
      </c>
      <c r="B7" s="6">
        <v>4</v>
      </c>
      <c r="C7" s="6">
        <v>1</v>
      </c>
      <c r="D7" s="6">
        <v>2</v>
      </c>
      <c r="E7" s="6">
        <v>59</v>
      </c>
      <c r="F7" s="6">
        <v>30</v>
      </c>
      <c r="G7" s="7">
        <f t="shared" si="0"/>
        <v>7</v>
      </c>
      <c r="H7" s="7">
        <f t="shared" si="1"/>
        <v>13</v>
      </c>
      <c r="I7" s="7">
        <f t="shared" si="2"/>
        <v>29</v>
      </c>
    </row>
    <row r="8" spans="1:9" s="34" customFormat="1" ht="15" x14ac:dyDescent="0.3">
      <c r="A8" s="43" t="s">
        <v>87</v>
      </c>
      <c r="B8" s="6">
        <v>4</v>
      </c>
      <c r="C8" s="6">
        <v>1</v>
      </c>
      <c r="D8" s="6">
        <v>2</v>
      </c>
      <c r="E8" s="6">
        <v>46</v>
      </c>
      <c r="F8" s="6">
        <v>29</v>
      </c>
      <c r="G8" s="7">
        <f t="shared" si="0"/>
        <v>7</v>
      </c>
      <c r="H8" s="7">
        <f t="shared" si="1"/>
        <v>13</v>
      </c>
      <c r="I8" s="7">
        <f t="shared" si="2"/>
        <v>17</v>
      </c>
    </row>
    <row r="9" spans="1:9" s="34" customFormat="1" ht="15" x14ac:dyDescent="0.3">
      <c r="A9" s="26" t="s">
        <v>86</v>
      </c>
      <c r="B9" s="6">
        <v>4</v>
      </c>
      <c r="C9" s="6">
        <v>0</v>
      </c>
      <c r="D9" s="6">
        <v>3</v>
      </c>
      <c r="E9" s="6">
        <v>64</v>
      </c>
      <c r="F9" s="6">
        <v>52</v>
      </c>
      <c r="G9" s="7">
        <f t="shared" si="0"/>
        <v>7</v>
      </c>
      <c r="H9" s="7">
        <f t="shared" si="1"/>
        <v>12</v>
      </c>
      <c r="I9" s="7">
        <f t="shared" si="2"/>
        <v>12</v>
      </c>
    </row>
    <row r="10" spans="1:9" s="34" customFormat="1" ht="15" x14ac:dyDescent="0.3">
      <c r="A10" s="27" t="s">
        <v>34</v>
      </c>
      <c r="B10" s="6">
        <v>4</v>
      </c>
      <c r="C10" s="6">
        <v>0</v>
      </c>
      <c r="D10" s="6">
        <v>3</v>
      </c>
      <c r="E10" s="6">
        <v>59</v>
      </c>
      <c r="F10" s="6">
        <v>51</v>
      </c>
      <c r="G10" s="7">
        <f t="shared" si="0"/>
        <v>7</v>
      </c>
      <c r="H10" s="7">
        <f t="shared" si="1"/>
        <v>12</v>
      </c>
      <c r="I10" s="7">
        <f t="shared" si="2"/>
        <v>8</v>
      </c>
    </row>
    <row r="11" spans="1:9" s="34" customFormat="1" ht="15" x14ac:dyDescent="0.3">
      <c r="A11" s="25" t="s">
        <v>38</v>
      </c>
      <c r="B11" s="6">
        <v>4</v>
      </c>
      <c r="C11" s="6">
        <v>0</v>
      </c>
      <c r="D11" s="6">
        <v>3</v>
      </c>
      <c r="E11" s="6">
        <v>59</v>
      </c>
      <c r="F11" s="6">
        <v>55</v>
      </c>
      <c r="G11" s="7">
        <f t="shared" si="0"/>
        <v>7</v>
      </c>
      <c r="H11" s="7">
        <f t="shared" si="1"/>
        <v>12</v>
      </c>
      <c r="I11" s="7">
        <f t="shared" si="2"/>
        <v>4</v>
      </c>
    </row>
    <row r="12" spans="1:9" s="34" customFormat="1" ht="15" x14ac:dyDescent="0.3">
      <c r="A12" s="16" t="s">
        <v>19</v>
      </c>
      <c r="B12" s="6">
        <v>2</v>
      </c>
      <c r="C12" s="6">
        <v>2</v>
      </c>
      <c r="D12" s="6">
        <v>3</v>
      </c>
      <c r="E12" s="6">
        <v>40</v>
      </c>
      <c r="F12" s="6">
        <v>55</v>
      </c>
      <c r="G12" s="7">
        <f t="shared" si="0"/>
        <v>7</v>
      </c>
      <c r="H12" s="7">
        <f t="shared" si="1"/>
        <v>8</v>
      </c>
      <c r="I12" s="7">
        <f t="shared" si="2"/>
        <v>-15</v>
      </c>
    </row>
    <row r="13" spans="1:9" s="34" customFormat="1" ht="15" x14ac:dyDescent="0.3">
      <c r="A13" s="20" t="s">
        <v>28</v>
      </c>
      <c r="B13" s="6">
        <v>2</v>
      </c>
      <c r="C13" s="6">
        <v>0</v>
      </c>
      <c r="D13" s="6">
        <v>5</v>
      </c>
      <c r="E13" s="6">
        <v>39</v>
      </c>
      <c r="F13" s="6">
        <v>59</v>
      </c>
      <c r="G13" s="7">
        <f t="shared" si="0"/>
        <v>7</v>
      </c>
      <c r="H13" s="7">
        <f t="shared" si="1"/>
        <v>6</v>
      </c>
      <c r="I13" s="7">
        <f t="shared" si="2"/>
        <v>-20</v>
      </c>
    </row>
    <row r="14" spans="1:9" s="34" customFormat="1" ht="15" x14ac:dyDescent="0.3">
      <c r="A14" s="40" t="s">
        <v>83</v>
      </c>
      <c r="B14" s="6">
        <v>2</v>
      </c>
      <c r="C14" s="6">
        <v>0</v>
      </c>
      <c r="D14" s="6">
        <v>5</v>
      </c>
      <c r="E14" s="6">
        <v>40</v>
      </c>
      <c r="F14" s="6">
        <v>67</v>
      </c>
      <c r="G14" s="7">
        <f t="shared" si="0"/>
        <v>7</v>
      </c>
      <c r="H14" s="7">
        <f t="shared" si="1"/>
        <v>6</v>
      </c>
      <c r="I14" s="7">
        <f t="shared" si="2"/>
        <v>-27</v>
      </c>
    </row>
    <row r="15" spans="1:9" s="34" customFormat="1" ht="15" x14ac:dyDescent="0.3">
      <c r="A15" s="14" t="s">
        <v>31</v>
      </c>
      <c r="B15" s="6">
        <v>1</v>
      </c>
      <c r="C15" s="6">
        <v>1</v>
      </c>
      <c r="D15" s="6">
        <v>5</v>
      </c>
      <c r="E15" s="6">
        <v>37</v>
      </c>
      <c r="F15" s="6">
        <v>74</v>
      </c>
      <c r="G15" s="7">
        <f t="shared" si="0"/>
        <v>7</v>
      </c>
      <c r="H15" s="7">
        <f t="shared" si="1"/>
        <v>4</v>
      </c>
      <c r="I15" s="7">
        <f t="shared" si="2"/>
        <v>-37</v>
      </c>
    </row>
    <row r="16" spans="1:9" s="34" customFormat="1" ht="15" x14ac:dyDescent="0.3">
      <c r="A16" s="19" t="s">
        <v>27</v>
      </c>
      <c r="B16" s="6">
        <v>1</v>
      </c>
      <c r="C16" s="6">
        <v>0</v>
      </c>
      <c r="D16" s="6">
        <v>6</v>
      </c>
      <c r="E16" s="6">
        <v>36</v>
      </c>
      <c r="F16" s="6">
        <v>62</v>
      </c>
      <c r="G16" s="7">
        <f t="shared" si="0"/>
        <v>7</v>
      </c>
      <c r="H16" s="7">
        <f t="shared" si="1"/>
        <v>3</v>
      </c>
      <c r="I16" s="7">
        <f t="shared" si="2"/>
        <v>-26</v>
      </c>
    </row>
    <row r="17" spans="1:9" s="34" customFormat="1" ht="15" x14ac:dyDescent="0.3">
      <c r="A17" s="25" t="s">
        <v>33</v>
      </c>
      <c r="B17" s="6">
        <v>1</v>
      </c>
      <c r="C17" s="6">
        <v>0</v>
      </c>
      <c r="D17" s="6">
        <v>6</v>
      </c>
      <c r="E17" s="6">
        <v>44</v>
      </c>
      <c r="F17" s="6">
        <v>73</v>
      </c>
      <c r="G17" s="7">
        <f t="shared" si="0"/>
        <v>7</v>
      </c>
      <c r="H17" s="7">
        <f t="shared" si="1"/>
        <v>3</v>
      </c>
      <c r="I17" s="7">
        <f t="shared" si="2"/>
        <v>-29</v>
      </c>
    </row>
    <row r="18" spans="1:9" s="34" customFormat="1" ht="15" x14ac:dyDescent="0.3">
      <c r="A18" s="42" t="s">
        <v>85</v>
      </c>
      <c r="B18" s="6">
        <v>0</v>
      </c>
      <c r="C18" s="6">
        <v>0</v>
      </c>
      <c r="D18" s="6">
        <v>7</v>
      </c>
      <c r="E18" s="6">
        <v>20</v>
      </c>
      <c r="F18" s="6">
        <v>77</v>
      </c>
      <c r="G18" s="7">
        <f t="shared" si="0"/>
        <v>7</v>
      </c>
      <c r="H18" s="7">
        <f t="shared" si="1"/>
        <v>0</v>
      </c>
      <c r="I18" s="7">
        <f t="shared" si="2"/>
        <v>-57</v>
      </c>
    </row>
    <row r="19" spans="1:9" s="34" customFormat="1" x14ac:dyDescent="0.3"/>
    <row r="20" spans="1:9" s="34" customFormat="1" x14ac:dyDescent="0.3"/>
    <row r="21" spans="1:9" s="34" customFormat="1" x14ac:dyDescent="0.3">
      <c r="A21" s="34" t="s">
        <v>137</v>
      </c>
    </row>
    <row r="22" spans="1:9" s="34" customFormat="1" x14ac:dyDescent="0.3"/>
    <row r="23" spans="1:9" s="34" customFormat="1" x14ac:dyDescent="0.3">
      <c r="A23" s="50" t="s">
        <v>133</v>
      </c>
      <c r="B23" s="50" t="s">
        <v>0</v>
      </c>
      <c r="C23" s="50" t="s">
        <v>1</v>
      </c>
      <c r="D23" s="50" t="s">
        <v>134</v>
      </c>
      <c r="E23" s="50" t="s">
        <v>3</v>
      </c>
      <c r="F23" s="50" t="s">
        <v>4</v>
      </c>
      <c r="G23" s="50" t="s">
        <v>5</v>
      </c>
      <c r="H23" s="50" t="s">
        <v>6</v>
      </c>
      <c r="I23" s="50" t="s">
        <v>135</v>
      </c>
    </row>
    <row r="24" spans="1:9" s="34" customFormat="1" ht="15" x14ac:dyDescent="0.3">
      <c r="A24" s="14" t="s">
        <v>31</v>
      </c>
      <c r="B24" s="6">
        <v>7</v>
      </c>
      <c r="C24" s="6">
        <v>0</v>
      </c>
      <c r="D24" s="6">
        <v>0</v>
      </c>
      <c r="E24" s="6">
        <v>75</v>
      </c>
      <c r="F24" s="6">
        <v>22</v>
      </c>
      <c r="G24" s="7">
        <f t="shared" ref="G24:G39" si="3">+B24+C24+D24</f>
        <v>7</v>
      </c>
      <c r="H24" s="7">
        <f t="shared" ref="H24:H39" si="4">+B24*3+C24</f>
        <v>21</v>
      </c>
      <c r="I24" s="7">
        <f t="shared" ref="I24:I39" si="5">+E24-F24</f>
        <v>53</v>
      </c>
    </row>
    <row r="25" spans="1:9" s="34" customFormat="1" ht="15" x14ac:dyDescent="0.3">
      <c r="A25" s="39" t="s">
        <v>44</v>
      </c>
      <c r="B25" s="6">
        <v>7</v>
      </c>
      <c r="C25" s="6">
        <v>0</v>
      </c>
      <c r="D25" s="6">
        <v>0</v>
      </c>
      <c r="E25" s="6">
        <v>64</v>
      </c>
      <c r="F25" s="6">
        <v>25</v>
      </c>
      <c r="G25" s="7">
        <f t="shared" si="3"/>
        <v>7</v>
      </c>
      <c r="H25" s="7">
        <f t="shared" si="4"/>
        <v>21</v>
      </c>
      <c r="I25" s="7">
        <f t="shared" si="5"/>
        <v>39</v>
      </c>
    </row>
    <row r="26" spans="1:9" s="34" customFormat="1" ht="15" x14ac:dyDescent="0.3">
      <c r="A26" s="14" t="s">
        <v>37</v>
      </c>
      <c r="B26" s="6">
        <v>6</v>
      </c>
      <c r="C26" s="6">
        <v>0</v>
      </c>
      <c r="D26" s="6">
        <v>1</v>
      </c>
      <c r="E26" s="6">
        <v>72</v>
      </c>
      <c r="F26" s="6">
        <v>25</v>
      </c>
      <c r="G26" s="7">
        <f t="shared" si="3"/>
        <v>7</v>
      </c>
      <c r="H26" s="7">
        <f t="shared" si="4"/>
        <v>18</v>
      </c>
      <c r="I26" s="7">
        <f t="shared" si="5"/>
        <v>47</v>
      </c>
    </row>
    <row r="27" spans="1:9" s="34" customFormat="1" ht="15" x14ac:dyDescent="0.3">
      <c r="A27" s="28" t="s">
        <v>35</v>
      </c>
      <c r="B27" s="6">
        <v>5</v>
      </c>
      <c r="C27" s="6">
        <v>1</v>
      </c>
      <c r="D27" s="6">
        <v>1</v>
      </c>
      <c r="E27" s="6">
        <v>42</v>
      </c>
      <c r="F27" s="6">
        <v>17</v>
      </c>
      <c r="G27" s="7">
        <f t="shared" si="3"/>
        <v>7</v>
      </c>
      <c r="H27" s="7">
        <f t="shared" si="4"/>
        <v>16</v>
      </c>
      <c r="I27" s="7">
        <f t="shared" si="5"/>
        <v>25</v>
      </c>
    </row>
    <row r="28" spans="1:9" s="34" customFormat="1" ht="15" x14ac:dyDescent="0.3">
      <c r="A28" s="25" t="s">
        <v>38</v>
      </c>
      <c r="B28" s="6">
        <v>5</v>
      </c>
      <c r="C28" s="6">
        <v>0</v>
      </c>
      <c r="D28" s="6">
        <v>2</v>
      </c>
      <c r="E28" s="6">
        <v>50</v>
      </c>
      <c r="F28" s="6">
        <v>29</v>
      </c>
      <c r="G28" s="7">
        <f t="shared" si="3"/>
        <v>7</v>
      </c>
      <c r="H28" s="7">
        <f t="shared" si="4"/>
        <v>15</v>
      </c>
      <c r="I28" s="7">
        <f t="shared" si="5"/>
        <v>21</v>
      </c>
    </row>
    <row r="29" spans="1:9" s="34" customFormat="1" ht="15" x14ac:dyDescent="0.3">
      <c r="A29" s="25" t="s">
        <v>81</v>
      </c>
      <c r="B29" s="6">
        <v>5</v>
      </c>
      <c r="C29" s="6">
        <v>0</v>
      </c>
      <c r="D29" s="6">
        <v>2</v>
      </c>
      <c r="E29" s="6">
        <v>51</v>
      </c>
      <c r="F29" s="6">
        <v>38</v>
      </c>
      <c r="G29" s="7">
        <f t="shared" si="3"/>
        <v>7</v>
      </c>
      <c r="H29" s="7">
        <f t="shared" si="4"/>
        <v>15</v>
      </c>
      <c r="I29" s="7">
        <f t="shared" si="5"/>
        <v>13</v>
      </c>
    </row>
    <row r="30" spans="1:9" s="34" customFormat="1" ht="15" x14ac:dyDescent="0.3">
      <c r="A30" s="24" t="s">
        <v>78</v>
      </c>
      <c r="B30" s="6">
        <v>4</v>
      </c>
      <c r="C30" s="6">
        <v>1</v>
      </c>
      <c r="D30" s="6">
        <v>2</v>
      </c>
      <c r="E30" s="6">
        <v>43</v>
      </c>
      <c r="F30" s="6">
        <v>23</v>
      </c>
      <c r="G30" s="7">
        <f t="shared" si="3"/>
        <v>7</v>
      </c>
      <c r="H30" s="7">
        <f t="shared" si="4"/>
        <v>13</v>
      </c>
      <c r="I30" s="7">
        <f t="shared" si="5"/>
        <v>20</v>
      </c>
    </row>
    <row r="31" spans="1:9" s="34" customFormat="1" ht="15" x14ac:dyDescent="0.3">
      <c r="A31" s="14" t="s">
        <v>74</v>
      </c>
      <c r="B31" s="6">
        <v>4</v>
      </c>
      <c r="C31" s="6">
        <v>0</v>
      </c>
      <c r="D31" s="6">
        <v>3</v>
      </c>
      <c r="E31" s="6">
        <v>60</v>
      </c>
      <c r="F31" s="6">
        <v>55</v>
      </c>
      <c r="G31" s="7">
        <f t="shared" si="3"/>
        <v>7</v>
      </c>
      <c r="H31" s="7">
        <f t="shared" si="4"/>
        <v>12</v>
      </c>
      <c r="I31" s="7">
        <f t="shared" si="5"/>
        <v>5</v>
      </c>
    </row>
    <row r="32" spans="1:9" s="34" customFormat="1" ht="15" x14ac:dyDescent="0.3">
      <c r="A32" s="23" t="s">
        <v>30</v>
      </c>
      <c r="B32" s="6">
        <v>3</v>
      </c>
      <c r="C32" s="6">
        <v>0</v>
      </c>
      <c r="D32" s="6">
        <v>4</v>
      </c>
      <c r="E32" s="6">
        <v>50</v>
      </c>
      <c r="F32" s="6">
        <v>36</v>
      </c>
      <c r="G32" s="7">
        <f t="shared" si="3"/>
        <v>7</v>
      </c>
      <c r="H32" s="7">
        <f t="shared" si="4"/>
        <v>9</v>
      </c>
      <c r="I32" s="7">
        <f t="shared" si="5"/>
        <v>14</v>
      </c>
    </row>
    <row r="33" spans="1:9" s="34" customFormat="1" ht="15" x14ac:dyDescent="0.3">
      <c r="A33" s="19" t="s">
        <v>27</v>
      </c>
      <c r="B33" s="6">
        <v>3</v>
      </c>
      <c r="C33" s="6">
        <v>0</v>
      </c>
      <c r="D33" s="6">
        <v>4</v>
      </c>
      <c r="E33" s="6">
        <v>42</v>
      </c>
      <c r="F33" s="6">
        <v>40</v>
      </c>
      <c r="G33" s="7">
        <f t="shared" si="3"/>
        <v>7</v>
      </c>
      <c r="H33" s="7">
        <f t="shared" si="4"/>
        <v>9</v>
      </c>
      <c r="I33" s="7">
        <f t="shared" si="5"/>
        <v>2</v>
      </c>
    </row>
    <row r="34" spans="1:9" s="34" customFormat="1" ht="15" x14ac:dyDescent="0.3">
      <c r="A34" s="21" t="s">
        <v>29</v>
      </c>
      <c r="B34" s="6">
        <v>2</v>
      </c>
      <c r="C34" s="6">
        <v>0</v>
      </c>
      <c r="D34" s="6">
        <v>5</v>
      </c>
      <c r="E34" s="6">
        <v>34</v>
      </c>
      <c r="F34" s="6">
        <v>55</v>
      </c>
      <c r="G34" s="7">
        <f t="shared" si="3"/>
        <v>7</v>
      </c>
      <c r="H34" s="7">
        <f t="shared" si="4"/>
        <v>6</v>
      </c>
      <c r="I34" s="7">
        <f t="shared" si="5"/>
        <v>-21</v>
      </c>
    </row>
    <row r="35" spans="1:9" s="34" customFormat="1" ht="15" x14ac:dyDescent="0.3">
      <c r="A35" s="37" t="s">
        <v>77</v>
      </c>
      <c r="B35" s="6">
        <v>1</v>
      </c>
      <c r="C35" s="6">
        <v>1</v>
      </c>
      <c r="D35" s="6">
        <v>5</v>
      </c>
      <c r="E35" s="6">
        <v>34</v>
      </c>
      <c r="F35" s="6">
        <v>64</v>
      </c>
      <c r="G35" s="7">
        <f t="shared" si="3"/>
        <v>7</v>
      </c>
      <c r="H35" s="7">
        <f t="shared" si="4"/>
        <v>4</v>
      </c>
      <c r="I35" s="7">
        <f t="shared" si="5"/>
        <v>-30</v>
      </c>
    </row>
    <row r="36" spans="1:9" s="34" customFormat="1" ht="15" x14ac:dyDescent="0.3">
      <c r="A36" s="20" t="s">
        <v>28</v>
      </c>
      <c r="B36" s="6">
        <v>1</v>
      </c>
      <c r="C36" s="6">
        <v>1</v>
      </c>
      <c r="D36" s="6">
        <v>5</v>
      </c>
      <c r="E36" s="6">
        <v>33</v>
      </c>
      <c r="F36" s="6">
        <v>65</v>
      </c>
      <c r="G36" s="7">
        <f t="shared" si="3"/>
        <v>7</v>
      </c>
      <c r="H36" s="7">
        <f t="shared" si="4"/>
        <v>4</v>
      </c>
      <c r="I36" s="7">
        <f t="shared" si="5"/>
        <v>-32</v>
      </c>
    </row>
    <row r="37" spans="1:9" s="34" customFormat="1" ht="15" x14ac:dyDescent="0.3">
      <c r="A37" s="25" t="s">
        <v>33</v>
      </c>
      <c r="B37" s="6">
        <v>1</v>
      </c>
      <c r="C37" s="6">
        <v>0</v>
      </c>
      <c r="D37" s="6">
        <v>6</v>
      </c>
      <c r="E37" s="6">
        <v>20</v>
      </c>
      <c r="F37" s="6">
        <v>58</v>
      </c>
      <c r="G37" s="7">
        <f t="shared" si="3"/>
        <v>7</v>
      </c>
      <c r="H37" s="7">
        <f t="shared" si="4"/>
        <v>3</v>
      </c>
      <c r="I37" s="7">
        <f t="shared" si="5"/>
        <v>-38</v>
      </c>
    </row>
    <row r="38" spans="1:9" s="34" customFormat="1" ht="15" x14ac:dyDescent="0.3">
      <c r="A38" s="38" t="s">
        <v>82</v>
      </c>
      <c r="B38" s="6">
        <v>0</v>
      </c>
      <c r="C38" s="6">
        <v>0</v>
      </c>
      <c r="D38" s="6">
        <v>7</v>
      </c>
      <c r="E38" s="6">
        <v>25</v>
      </c>
      <c r="F38" s="6">
        <v>83</v>
      </c>
      <c r="G38" s="7">
        <f t="shared" si="3"/>
        <v>7</v>
      </c>
      <c r="H38" s="7">
        <f t="shared" si="4"/>
        <v>0</v>
      </c>
      <c r="I38" s="7">
        <f t="shared" si="5"/>
        <v>-58</v>
      </c>
    </row>
    <row r="39" spans="1:9" s="34" customFormat="1" ht="15" x14ac:dyDescent="0.3">
      <c r="A39" s="40" t="s">
        <v>83</v>
      </c>
      <c r="B39" s="6">
        <v>0</v>
      </c>
      <c r="C39" s="6">
        <v>0</v>
      </c>
      <c r="D39" s="6">
        <v>7</v>
      </c>
      <c r="E39" s="6">
        <v>13</v>
      </c>
      <c r="F39" s="6">
        <v>73</v>
      </c>
      <c r="G39" s="7">
        <f t="shared" si="3"/>
        <v>7</v>
      </c>
      <c r="H39" s="7">
        <f t="shared" si="4"/>
        <v>0</v>
      </c>
      <c r="I39" s="7">
        <f t="shared" si="5"/>
        <v>-60</v>
      </c>
    </row>
    <row r="40" spans="1:9" s="34" customFormat="1" x14ac:dyDescent="0.3"/>
    <row r="41" spans="1:9" s="34" customFormat="1" x14ac:dyDescent="0.3"/>
    <row r="42" spans="1:9" s="34" customFormat="1" x14ac:dyDescent="0.3"/>
    <row r="43" spans="1:9" s="34" customFormat="1" x14ac:dyDescent="0.3"/>
    <row r="44" spans="1:9" s="34" customFormat="1" x14ac:dyDescent="0.3"/>
    <row r="45" spans="1:9" s="34" customFormat="1" x14ac:dyDescent="0.3"/>
    <row r="46" spans="1:9" s="34" customFormat="1" x14ac:dyDescent="0.3"/>
    <row r="47" spans="1:9" s="34" customFormat="1" x14ac:dyDescent="0.3"/>
    <row r="48" spans="1:9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</sheetData>
  <sortState ref="A24:I39">
    <sortCondition descending="1" ref="H24:H39"/>
    <sortCondition descending="1" ref="I24:I39"/>
    <sortCondition descending="1" ref="C24:C39"/>
    <sortCondition ref="G24:G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Men's</vt:lpstr>
      <vt:lpstr>Goals - Men</vt:lpstr>
      <vt:lpstr>Women</vt:lpstr>
      <vt:lpstr>Goals - Women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陈虹宏</dc:creator>
  <cp:lastModifiedBy>Owner</cp:lastModifiedBy>
  <cp:lastPrinted>2014-01-24T22:04:17Z</cp:lastPrinted>
  <dcterms:created xsi:type="dcterms:W3CDTF">2013-07-16T01:36:46Z</dcterms:created>
  <dcterms:modified xsi:type="dcterms:W3CDTF">2022-12-21T23:54:33Z</dcterms:modified>
</cp:coreProperties>
</file>